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35" windowHeight="11760" firstSheet="2" activeTab="2"/>
  </bookViews>
  <sheets>
    <sheet name="郡上市計画.100517" sheetId="1" r:id="rId1"/>
    <sheet name="郡上市計画.120220" sheetId="2" r:id="rId2"/>
    <sheet name="郡剣連計画.140409" sheetId="3" r:id="rId3"/>
  </sheets>
  <definedNames>
    <definedName name="_xlnm.Print_Area" localSheetId="2">'郡剣連計画.140409'!$C$3:$H$79</definedName>
    <definedName name="_xlnm.Print_Area" localSheetId="0">'郡上市計画.100517'!$C$3:$H$62</definedName>
    <definedName name="_xlnm.Print_Area" localSheetId="1">'郡上市計画.120220'!$C$3:$H$75</definedName>
    <definedName name="_xlnm.Print_Titles" localSheetId="2">'郡剣連計画.140409'!$5:$5</definedName>
    <definedName name="_xlnm.Print_Titles" localSheetId="1">'郡上市計画.120220'!$5:$5</definedName>
  </definedNames>
  <calcPr fullCalcOnLoad="1" iterate="1" iterateCount="10" iterateDelta="0"/>
</workbook>
</file>

<file path=xl/sharedStrings.xml><?xml version="1.0" encoding="utf-8"?>
<sst xmlns="http://schemas.openxmlformats.org/spreadsheetml/2006/main" count="621" uniqueCount="267">
  <si>
    <t>県本部審査会（４・５段）</t>
  </si>
  <si>
    <t>岐阜市</t>
  </si>
  <si>
    <t>県連総会</t>
  </si>
  <si>
    <t>白鳥祭中日旗争奪市大会</t>
  </si>
  <si>
    <t>市常任理事会・総会</t>
  </si>
  <si>
    <t>健康福祉祭全国予選</t>
  </si>
  <si>
    <t>伝達講習会</t>
  </si>
  <si>
    <t>市段級審査会（～３段）</t>
  </si>
  <si>
    <t>六地区・東西対抗大会</t>
  </si>
  <si>
    <t>道場連中濃大会</t>
  </si>
  <si>
    <t>中濃剣道協会役員会</t>
  </si>
  <si>
    <t>白鳥町</t>
  </si>
  <si>
    <t>大和町</t>
  </si>
  <si>
    <t>美濃市</t>
  </si>
  <si>
    <t>関市</t>
  </si>
  <si>
    <t>白鳥体育館</t>
  </si>
  <si>
    <t>大和庁舎</t>
  </si>
  <si>
    <t>備　　　考</t>
  </si>
  <si>
    <t>場　　所</t>
  </si>
  <si>
    <t>事　業　内　容</t>
  </si>
  <si>
    <t xml:space="preserve"> 関市総合体育館      </t>
  </si>
  <si>
    <t>白鳥体育館</t>
  </si>
  <si>
    <t>全日本剣道選手権大会予選会</t>
  </si>
  <si>
    <t>岐阜市</t>
  </si>
  <si>
    <t>県秋季少年剣道錬成大会</t>
  </si>
  <si>
    <t>3月</t>
  </si>
  <si>
    <t>全日本女子剣道選手権大会予選会</t>
  </si>
  <si>
    <t>古今伝授の里剣道大会</t>
  </si>
  <si>
    <t>第９回立切試合</t>
  </si>
  <si>
    <t>4月</t>
  </si>
  <si>
    <t>5月</t>
  </si>
  <si>
    <t>6月</t>
  </si>
  <si>
    <t>7月</t>
  </si>
  <si>
    <t>9月</t>
  </si>
  <si>
    <t>10月</t>
  </si>
  <si>
    <t>11月</t>
  </si>
  <si>
    <t>12月</t>
  </si>
  <si>
    <t>2月</t>
  </si>
  <si>
    <t>期    日</t>
  </si>
  <si>
    <t>(土・日)</t>
  </si>
  <si>
    <t>中濃総体（一般）</t>
  </si>
  <si>
    <t>市総合体育大会（一般）</t>
  </si>
  <si>
    <t>大和町</t>
  </si>
  <si>
    <t>やまと総合センター</t>
  </si>
  <si>
    <t>事務局長会議</t>
  </si>
  <si>
    <t>5/1～2</t>
  </si>
  <si>
    <t>八段審査会</t>
  </si>
  <si>
    <t>七段審査会</t>
  </si>
  <si>
    <t>六段審査会</t>
  </si>
  <si>
    <t>名古屋</t>
  </si>
  <si>
    <t>美濃市</t>
  </si>
  <si>
    <t>白鳥町</t>
  </si>
  <si>
    <t>メモリアル</t>
  </si>
  <si>
    <t>岐阜アリーナ</t>
  </si>
  <si>
    <t>やまと総合センター</t>
  </si>
  <si>
    <t>全剣連後援剣道講習会</t>
  </si>
  <si>
    <t>中濃地区剣道講習会</t>
  </si>
  <si>
    <t>県民スポーツ大会</t>
  </si>
  <si>
    <t>実業団剣道大会</t>
  </si>
  <si>
    <t>六・七段受審者講習会</t>
  </si>
  <si>
    <t>武芸川</t>
  </si>
  <si>
    <t>武芸川体育館</t>
  </si>
  <si>
    <t>六審査会</t>
  </si>
  <si>
    <t>都道府県剣道大会大学生予選会</t>
  </si>
  <si>
    <t>8月</t>
  </si>
  <si>
    <t>錬士称号受審者講習会</t>
  </si>
  <si>
    <t>多治見市</t>
  </si>
  <si>
    <t>中学校選抜剣道大会</t>
  </si>
  <si>
    <t>六段審査会</t>
  </si>
  <si>
    <t>岐阜市</t>
  </si>
  <si>
    <t>京都</t>
  </si>
  <si>
    <t>メモリアル（６．７段対象）</t>
  </si>
  <si>
    <t>5月22・29日</t>
  </si>
  <si>
    <t>(土）</t>
  </si>
  <si>
    <t>県高校総体</t>
  </si>
  <si>
    <t>関市</t>
  </si>
  <si>
    <t>関市総合体育館</t>
  </si>
  <si>
    <t>春季少年剣道錬成大会</t>
  </si>
  <si>
    <t>本部審査会（４・５段）</t>
  </si>
  <si>
    <t>岐阜県剣道選手権大会　</t>
  </si>
  <si>
    <t>8月9･10日</t>
  </si>
  <si>
    <t>(月･火)</t>
  </si>
  <si>
    <t>中体連東海大会</t>
  </si>
  <si>
    <t>三重県</t>
  </si>
  <si>
    <t>東海高校総体</t>
  </si>
  <si>
    <t>中体連県大会</t>
  </si>
  <si>
    <t>多治見中学校</t>
  </si>
  <si>
    <t>刃物祭剣道大会</t>
  </si>
  <si>
    <t>飛騨市</t>
  </si>
  <si>
    <t>古川町農業ﾄﾚｰﾆﾝｸﾞ</t>
  </si>
  <si>
    <t>県高校新人戦</t>
  </si>
  <si>
    <t>関市</t>
  </si>
  <si>
    <t>全国スポーツ少年団大会予選会</t>
  </si>
  <si>
    <t>岐阜北部体育館</t>
  </si>
  <si>
    <t>県中学校新人剣道大会</t>
  </si>
  <si>
    <t>勝美屋</t>
  </si>
  <si>
    <t>郡上市剣道連盟総会</t>
  </si>
  <si>
    <t>1月</t>
  </si>
  <si>
    <t>全国高校選抜剣道大会予選会</t>
  </si>
  <si>
    <t>美呂久</t>
  </si>
  <si>
    <t xml:space="preserve"> </t>
  </si>
  <si>
    <t>平成２２年度　郡上市剣道連盟事業計画</t>
  </si>
  <si>
    <t>全国教職員剣道大会予選</t>
  </si>
  <si>
    <t>郡上市</t>
  </si>
  <si>
    <t>郡上高校</t>
  </si>
  <si>
    <t>教職員大会</t>
  </si>
  <si>
    <t>6月19・20日</t>
  </si>
  <si>
    <t>愛知県</t>
  </si>
  <si>
    <t>白鳥錬成会</t>
  </si>
  <si>
    <t>大中小学校</t>
  </si>
  <si>
    <t>昭和中体育館</t>
  </si>
  <si>
    <t>加茂地区</t>
  </si>
  <si>
    <t>学剣連指導者講習会</t>
  </si>
  <si>
    <t>中体連市大会</t>
  </si>
  <si>
    <t>中体連地区大会</t>
  </si>
  <si>
    <t>市少年剣道錬成大会（小・中）</t>
  </si>
  <si>
    <t>白鳥第２体育館</t>
  </si>
  <si>
    <t>道場連中濃地区少年剣道錬成大会</t>
  </si>
  <si>
    <t>東海四県大会</t>
  </si>
  <si>
    <t>教士・錬士称号受審者講習会</t>
  </si>
  <si>
    <t>南部体育館</t>
  </si>
  <si>
    <t>岐阜県教職員剣道大会</t>
  </si>
  <si>
    <t>日本武道館</t>
  </si>
  <si>
    <t>東京都</t>
  </si>
  <si>
    <t>八段審査会</t>
  </si>
  <si>
    <t>枇杷島スポーツセンター</t>
  </si>
  <si>
    <t>名古屋市</t>
  </si>
  <si>
    <t>六段審査会</t>
  </si>
  <si>
    <t>関市　</t>
  </si>
  <si>
    <t>郡上支部段級審査会（～３段）</t>
  </si>
  <si>
    <t>地区高校剣道新人戦</t>
  </si>
  <si>
    <t>大和庁舎</t>
  </si>
  <si>
    <t>郡上市剣道連盟常任理事会</t>
  </si>
  <si>
    <t>下有知中体育館</t>
  </si>
  <si>
    <t>中濃地区少年剣道講習会（中学校）</t>
  </si>
  <si>
    <t>４月中体連で決定</t>
  </si>
  <si>
    <t>ぎふ清流国体剣道競技大会（本番）</t>
  </si>
  <si>
    <t>９月３０日（～10/2)</t>
  </si>
  <si>
    <t>ぎふ清流国体剣道競技大会リハーサル</t>
  </si>
  <si>
    <t>県民スポーツ大会（中止）</t>
  </si>
  <si>
    <t>大垣市武道館</t>
  </si>
  <si>
    <t>大垣市</t>
  </si>
  <si>
    <t>関市総合体育館（国体リハ）</t>
  </si>
  <si>
    <t>県高校剣道大会</t>
  </si>
  <si>
    <t>越谷市</t>
  </si>
  <si>
    <t>埼玉県</t>
  </si>
  <si>
    <t>（全国中学校剣道大会）</t>
  </si>
  <si>
    <t>浜松アリーナ</t>
  </si>
  <si>
    <t>静岡県</t>
  </si>
  <si>
    <t>Ｂ＆Ｇ海洋センター</t>
  </si>
  <si>
    <t>富加町</t>
  </si>
  <si>
    <t>中濃地区剣道大会（坂井杯）</t>
  </si>
  <si>
    <t>中体連地区大会（審判協力）</t>
  </si>
  <si>
    <t>全日本剣道選手権大会予選会</t>
  </si>
  <si>
    <t>大矢田体育館</t>
  </si>
  <si>
    <t>中濃総体（一般）　　※夜：中濃懇親会</t>
  </si>
  <si>
    <t>白鳥町</t>
  </si>
  <si>
    <t>中体連市大会（審判協力）</t>
  </si>
  <si>
    <t>岐阜ファミリーパーク</t>
  </si>
  <si>
    <t>少年指導者講習会</t>
  </si>
  <si>
    <t>市総合体育大会（一般）（中止）</t>
  </si>
  <si>
    <t>美並町</t>
  </si>
  <si>
    <t>全日本女子剣道選手権大会予選会</t>
  </si>
  <si>
    <t>中濃地区少年剣道講習会（小学校）</t>
  </si>
  <si>
    <t>全剣連講習会</t>
  </si>
  <si>
    <t>下呂交流館</t>
  </si>
  <si>
    <t>下呂市</t>
  </si>
  <si>
    <t>県高校インターハイ予選②</t>
  </si>
  <si>
    <t>健康福祉祭全国予選（中止）</t>
  </si>
  <si>
    <t>県高校インターハイ予選①</t>
  </si>
  <si>
    <t>水産会館</t>
  </si>
  <si>
    <t>県事務局長会議</t>
  </si>
  <si>
    <t>中有知小体育館</t>
  </si>
  <si>
    <t>中濃地区講習会</t>
  </si>
  <si>
    <t>白鳥町体育館</t>
  </si>
  <si>
    <t>京都武徳殿（参加者なし）</t>
  </si>
  <si>
    <t>京都市</t>
  </si>
  <si>
    <t>全日本剣道演武大会（京都大会）</t>
  </si>
  <si>
    <t>京都市立体育館</t>
  </si>
  <si>
    <t>岐阜キャッスルイン</t>
  </si>
  <si>
    <t>県連評議員会</t>
  </si>
  <si>
    <t>伝達講習会</t>
  </si>
  <si>
    <t>平成２4年度　郡上市剣道連盟事業計画</t>
  </si>
  <si>
    <t>本部審査会（４・５段）</t>
  </si>
  <si>
    <t>メモリアル</t>
  </si>
  <si>
    <t>　</t>
  </si>
  <si>
    <t>※全国大会中止につき</t>
  </si>
  <si>
    <t>※県民体育大会中止につき</t>
  </si>
  <si>
    <t>ヒマラヤ（岐阜）アリーナ</t>
  </si>
  <si>
    <t>古今伝授の里剣道大会</t>
  </si>
  <si>
    <t>市少年剣道錬成大会</t>
  </si>
  <si>
    <t>　</t>
  </si>
  <si>
    <t>まん真ん中センター体育館</t>
  </si>
  <si>
    <t>メモリアル</t>
  </si>
  <si>
    <t>8月18～20日</t>
  </si>
  <si>
    <t>やまと総合センター</t>
  </si>
  <si>
    <t>関市</t>
  </si>
  <si>
    <t xml:space="preserve"> 関市総合体育館      </t>
  </si>
  <si>
    <t>岐阜市</t>
  </si>
  <si>
    <t>メモリアル</t>
  </si>
  <si>
    <t>（やまと総合センター）</t>
  </si>
  <si>
    <t>大和町</t>
  </si>
  <si>
    <t xml:space="preserve"> </t>
  </si>
  <si>
    <r>
      <t>05月</t>
    </r>
    <r>
      <rPr>
        <sz val="10.5"/>
        <color indexed="8"/>
        <rFont val="ＭＳ 明朝"/>
        <family val="1"/>
      </rPr>
      <t>1・2</t>
    </r>
    <r>
      <rPr>
        <sz val="10.5"/>
        <color indexed="8"/>
        <rFont val="ＭＳ 明朝"/>
        <family val="1"/>
      </rPr>
      <t>日</t>
    </r>
  </si>
  <si>
    <r>
      <t>05月</t>
    </r>
    <r>
      <rPr>
        <sz val="10.5"/>
        <color indexed="8"/>
        <rFont val="ＭＳ 明朝"/>
        <family val="1"/>
      </rPr>
      <t>2～5</t>
    </r>
    <r>
      <rPr>
        <sz val="10.5"/>
        <color indexed="8"/>
        <rFont val="ＭＳ 明朝"/>
        <family val="1"/>
      </rPr>
      <t>日</t>
    </r>
  </si>
  <si>
    <r>
      <t>6月</t>
    </r>
    <r>
      <rPr>
        <sz val="10.5"/>
        <color indexed="8"/>
        <rFont val="ＭＳ 明朝"/>
        <family val="1"/>
      </rPr>
      <t>16・17</t>
    </r>
    <r>
      <rPr>
        <sz val="10.5"/>
        <color indexed="8"/>
        <rFont val="ＭＳ 明朝"/>
        <family val="1"/>
      </rPr>
      <t>日</t>
    </r>
  </si>
  <si>
    <r>
      <t>8月8</t>
    </r>
    <r>
      <rPr>
        <sz val="10.5"/>
        <color indexed="8"/>
        <rFont val="ＭＳ 明朝"/>
        <family val="1"/>
      </rPr>
      <t>・9</t>
    </r>
    <r>
      <rPr>
        <sz val="10.5"/>
        <color indexed="8"/>
        <rFont val="ＭＳ 明朝"/>
        <family val="1"/>
      </rPr>
      <t>日</t>
    </r>
  </si>
  <si>
    <r>
      <t>11月</t>
    </r>
    <r>
      <rPr>
        <sz val="10.5"/>
        <color indexed="8"/>
        <rFont val="ＭＳ 明朝"/>
        <family val="1"/>
      </rPr>
      <t>28・29</t>
    </r>
    <r>
      <rPr>
        <sz val="10.5"/>
        <color indexed="8"/>
        <rFont val="ＭＳ 明朝"/>
        <family val="1"/>
      </rPr>
      <t>日</t>
    </r>
  </si>
  <si>
    <r>
      <t>3月</t>
    </r>
    <r>
      <rPr>
        <sz val="10.5"/>
        <color indexed="8"/>
        <rFont val="ＭＳ 明朝"/>
        <family val="1"/>
      </rPr>
      <t>10・20日</t>
    </r>
  </si>
  <si>
    <t>郡上市秋季剣道大会（市中学校新人戦）</t>
  </si>
  <si>
    <t>郡上市剣道連盟総会（中日旗昼食時等）</t>
  </si>
  <si>
    <r>
      <t>第１０回立切試合</t>
    </r>
    <r>
      <rPr>
        <sz val="10.5"/>
        <color indexed="8"/>
        <rFont val="ＭＳ 明朝"/>
        <family val="1"/>
      </rPr>
      <t>（第３回郡上凌霜剣道大会）</t>
    </r>
  </si>
  <si>
    <t>※国体開催につき</t>
  </si>
  <si>
    <t>六地区・東西対抗大会（国体リハーサル）</t>
  </si>
  <si>
    <t>05月1・2日</t>
  </si>
  <si>
    <t>京都武徳殿</t>
  </si>
  <si>
    <t>白鳥祭中日旗争奪市大会（市総体を兼ねる）</t>
  </si>
  <si>
    <t>県道場連盟剣道大会兼全国道場連予選</t>
  </si>
  <si>
    <t>羽島市</t>
  </si>
  <si>
    <t>羽島防災センター</t>
  </si>
  <si>
    <t>岐阜県</t>
  </si>
  <si>
    <t>岐阜市</t>
  </si>
  <si>
    <t>南部スポーツセンター</t>
  </si>
  <si>
    <t>県中学校新人剣道大会</t>
  </si>
  <si>
    <t>健康福祉祭全国予選</t>
  </si>
  <si>
    <t>六地区・東西対抗大会</t>
  </si>
  <si>
    <t xml:space="preserve">関市総合体育館      </t>
  </si>
  <si>
    <t>白鳥体育館</t>
  </si>
  <si>
    <t>白鳥第二体育館</t>
  </si>
  <si>
    <t>(水･木)</t>
  </si>
  <si>
    <t>(土･日)</t>
  </si>
  <si>
    <t>平成２６年度　郡上市剣道連盟事業計画</t>
  </si>
  <si>
    <t>かんぽレクセンター</t>
  </si>
  <si>
    <t>(木･金)</t>
  </si>
  <si>
    <t>05月2～5日(金～月)</t>
  </si>
  <si>
    <t>関市</t>
  </si>
  <si>
    <t xml:space="preserve">関市総合体育館      </t>
  </si>
  <si>
    <t>関市</t>
  </si>
  <si>
    <t xml:space="preserve">関市総合体育館      </t>
  </si>
  <si>
    <t>ファミリーパーク</t>
  </si>
  <si>
    <t>6月21･22日</t>
  </si>
  <si>
    <t>愛知県</t>
  </si>
  <si>
    <t>枇杷島SC</t>
  </si>
  <si>
    <t>6月7･8日</t>
  </si>
  <si>
    <t>白鳥中錬成会</t>
  </si>
  <si>
    <t>白鳥中学校</t>
  </si>
  <si>
    <t>大和西小体育館</t>
  </si>
  <si>
    <t>温泉･餃子飯店</t>
  </si>
  <si>
    <t>08月6･7日</t>
  </si>
  <si>
    <t>8月17･18日</t>
  </si>
  <si>
    <t>高知県</t>
  </si>
  <si>
    <t>羽島郡</t>
  </si>
  <si>
    <t>（中濃地区）</t>
  </si>
  <si>
    <t>11月27･28日</t>
  </si>
  <si>
    <t>第１０回立切試合（第５回郡上凌霜剣道大会）</t>
  </si>
  <si>
    <t>中濃剣道協会役員会</t>
  </si>
  <si>
    <t>東海高校選抜剣道大会</t>
  </si>
  <si>
    <t>静岡県</t>
  </si>
  <si>
    <t>岡山市</t>
  </si>
  <si>
    <t>白鳥中 格技場</t>
  </si>
  <si>
    <t>白鳥町少年剣道錬成大会</t>
  </si>
  <si>
    <t>大和町少年剣道錬成大会</t>
  </si>
  <si>
    <t>中濃懇親会　　※ 夜</t>
  </si>
  <si>
    <t>伝達講習会（対象六段以上）</t>
  </si>
  <si>
    <t>可児市</t>
  </si>
  <si>
    <t>可児工業高校</t>
  </si>
  <si>
    <t>東濃地区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</si>
</sst>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aaa\)"/>
    <numFmt numFmtId="177" formatCode="m&quot;月&quot;d&quot;日　現在&quot;"/>
    <numFmt numFmtId="178" formatCode="m&quot;月&quot;d&quot;日　時点&quot;"/>
    <numFmt numFmtId="179" formatCode="0&quot;月&quot;"/>
    <numFmt numFmtId="180" formatCode="mm&quot;月&quot;dd&quot;日&quot;"/>
    <numFmt numFmtId="181" formatCode="yyyy&quot;年 &quot;m&quot;月 &quot;d&quot;日　版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0.5"/>
      <name val="ＭＳ 明朝"/>
      <family val="1"/>
    </font>
    <font>
      <b/>
      <sz val="14"/>
      <color indexed="8"/>
      <name val="ＭＳ 明朝"/>
      <family val="1"/>
    </font>
    <font>
      <sz val="10.5"/>
      <color indexed="10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0"/>
      <color indexed="27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5"/>
      <name val="ＭＳ 明朝"/>
      <family val="1"/>
    </font>
    <font>
      <sz val="10"/>
      <color theme="8" tint="0.799979984760284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left" vertical="center"/>
    </xf>
    <xf numFmtId="176" fontId="1" fillId="0" borderId="12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56" fontId="1" fillId="0" borderId="0" xfId="0" applyNumberFormat="1" applyFont="1" applyFill="1" applyBorder="1" applyAlignment="1">
      <alignment horizontal="left" vertical="center"/>
    </xf>
    <xf numFmtId="56" fontId="1" fillId="0" borderId="10" xfId="0" applyNumberFormat="1" applyFont="1" applyFill="1" applyBorder="1" applyAlignment="1">
      <alignment horizontal="left" vertical="center"/>
    </xf>
    <xf numFmtId="56" fontId="1" fillId="0" borderId="12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" fillId="0" borderId="16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5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56" fontId="4" fillId="0" borderId="0" xfId="0" applyNumberFormat="1" applyFont="1" applyFill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5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/>
    </xf>
    <xf numFmtId="179" fontId="45" fillId="0" borderId="14" xfId="0" applyNumberFormat="1" applyFont="1" applyBorder="1" applyAlignment="1">
      <alignment horizontal="center" vertical="center"/>
    </xf>
    <xf numFmtId="180" fontId="6" fillId="0" borderId="20" xfId="0" applyNumberFormat="1" applyFont="1" applyFill="1" applyBorder="1" applyAlignment="1">
      <alignment horizontal="left" vertical="center" shrinkToFit="1"/>
    </xf>
    <xf numFmtId="176" fontId="6" fillId="0" borderId="17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179" fontId="45" fillId="0" borderId="13" xfId="0" applyNumberFormat="1" applyFont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left" vertical="center" shrinkToFit="1"/>
    </xf>
    <xf numFmtId="176" fontId="6" fillId="0" borderId="11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4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5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45" fillId="0" borderId="2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 shrinkToFit="1"/>
    </xf>
    <xf numFmtId="0" fontId="45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45" fillId="0" borderId="22" xfId="0" applyFont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left" vertical="center" shrinkToFit="1"/>
    </xf>
    <xf numFmtId="176" fontId="6" fillId="0" borderId="16" xfId="0" applyNumberFormat="1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center" vertical="center" shrinkToFit="1"/>
    </xf>
    <xf numFmtId="179" fontId="45" fillId="0" borderId="21" xfId="0" applyNumberFormat="1" applyFont="1" applyBorder="1" applyAlignment="1">
      <alignment horizontal="center" vertical="center"/>
    </xf>
    <xf numFmtId="56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 shrinkToFit="1"/>
    </xf>
    <xf numFmtId="0" fontId="45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45" fillId="0" borderId="20" xfId="0" applyFont="1" applyBorder="1" applyAlignment="1">
      <alignment vertical="center"/>
    </xf>
    <xf numFmtId="0" fontId="45" fillId="0" borderId="12" xfId="0" applyFont="1" applyBorder="1" applyAlignment="1">
      <alignment vertical="center" shrinkToFit="1"/>
    </xf>
    <xf numFmtId="0" fontId="45" fillId="0" borderId="21" xfId="0" applyFont="1" applyBorder="1" applyAlignment="1">
      <alignment vertical="center"/>
    </xf>
    <xf numFmtId="0" fontId="45" fillId="0" borderId="0" xfId="0" applyFont="1" applyBorder="1" applyAlignment="1">
      <alignment vertical="center" shrinkToFit="1"/>
    </xf>
    <xf numFmtId="0" fontId="45" fillId="0" borderId="22" xfId="0" applyFont="1" applyBorder="1" applyAlignment="1">
      <alignment vertical="center"/>
    </xf>
    <xf numFmtId="0" fontId="45" fillId="0" borderId="10" xfId="0" applyFont="1" applyBorder="1" applyAlignment="1">
      <alignment vertical="center" shrinkToFit="1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 shrinkToFit="1"/>
    </xf>
    <xf numFmtId="0" fontId="45" fillId="0" borderId="12" xfId="0" applyFont="1" applyBorder="1" applyAlignment="1">
      <alignment vertical="center"/>
    </xf>
    <xf numFmtId="180" fontId="6" fillId="0" borderId="12" xfId="0" applyNumberFormat="1" applyFont="1" applyFill="1" applyBorder="1" applyAlignment="1">
      <alignment horizontal="left" vertical="center" shrinkToFit="1"/>
    </xf>
    <xf numFmtId="176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 shrinkToFit="1"/>
    </xf>
    <xf numFmtId="0" fontId="45" fillId="0" borderId="0" xfId="0" applyFont="1" applyBorder="1" applyAlignment="1">
      <alignment vertical="center"/>
    </xf>
    <xf numFmtId="180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176" fontId="8" fillId="0" borderId="11" xfId="0" applyNumberFormat="1" applyFont="1" applyBorder="1" applyAlignment="1">
      <alignment horizontal="left" vertical="center"/>
    </xf>
    <xf numFmtId="180" fontId="8" fillId="0" borderId="20" xfId="0" applyNumberFormat="1" applyFont="1" applyFill="1" applyBorder="1" applyAlignment="1">
      <alignment horizontal="left" vertical="center" shrinkToFit="1"/>
    </xf>
    <xf numFmtId="176" fontId="8" fillId="0" borderId="17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9" fontId="8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80" fontId="46" fillId="0" borderId="21" xfId="0" applyNumberFormat="1" applyFont="1" applyFill="1" applyBorder="1" applyAlignment="1">
      <alignment horizontal="left" vertical="center" shrinkToFit="1"/>
    </xf>
    <xf numFmtId="179" fontId="8" fillId="0" borderId="14" xfId="0" applyNumberFormat="1" applyFont="1" applyBorder="1" applyAlignment="1">
      <alignment horizontal="center" vertical="center"/>
    </xf>
    <xf numFmtId="180" fontId="8" fillId="0" borderId="21" xfId="0" applyNumberFormat="1" applyFont="1" applyFill="1" applyBorder="1" applyAlignment="1">
      <alignment horizontal="left" vertical="center" shrinkToFit="1"/>
    </xf>
    <xf numFmtId="180" fontId="8" fillId="0" borderId="22" xfId="0" applyNumberFormat="1" applyFont="1" applyFill="1" applyBorder="1" applyAlignment="1">
      <alignment horizontal="left" vertical="center" shrinkToFit="1"/>
    </xf>
    <xf numFmtId="179" fontId="8" fillId="0" borderId="13" xfId="0" applyNumberFormat="1" applyFont="1" applyBorder="1" applyAlignment="1">
      <alignment horizontal="center" vertical="center"/>
    </xf>
    <xf numFmtId="179" fontId="8" fillId="0" borderId="14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80" fontId="8" fillId="0" borderId="21" xfId="0" applyNumberFormat="1" applyFont="1" applyFill="1" applyBorder="1" applyAlignment="1">
      <alignment horizontal="left" vertical="center" shrinkToFit="1"/>
    </xf>
    <xf numFmtId="180" fontId="8" fillId="0" borderId="22" xfId="0" applyNumberFormat="1" applyFont="1" applyFill="1" applyBorder="1" applyAlignment="1">
      <alignment horizontal="left" vertical="center" shrinkToFit="1"/>
    </xf>
    <xf numFmtId="179" fontId="8" fillId="0" borderId="13" xfId="0" applyNumberFormat="1" applyFont="1" applyBorder="1" applyAlignment="1">
      <alignment horizontal="center" vertical="center"/>
    </xf>
    <xf numFmtId="179" fontId="8" fillId="0" borderId="22" xfId="0" applyNumberFormat="1" applyFont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left" vertical="center"/>
    </xf>
    <xf numFmtId="180" fontId="8" fillId="0" borderId="21" xfId="0" applyNumberFormat="1" applyFont="1" applyFill="1" applyBorder="1" applyAlignment="1">
      <alignment horizontal="left" vertical="center" shrinkToFit="1"/>
    </xf>
    <xf numFmtId="180" fontId="8" fillId="0" borderId="22" xfId="0" applyNumberFormat="1" applyFont="1" applyFill="1" applyBorder="1" applyAlignment="1">
      <alignment horizontal="left" vertical="center" shrinkToFit="1"/>
    </xf>
    <xf numFmtId="179" fontId="8" fillId="0" borderId="13" xfId="0" applyNumberFormat="1" applyFont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left" vertical="center"/>
    </xf>
    <xf numFmtId="176" fontId="8" fillId="0" borderId="17" xfId="0" applyNumberFormat="1" applyFont="1" applyFill="1" applyBorder="1" applyAlignment="1">
      <alignment horizontal="left" vertical="center"/>
    </xf>
    <xf numFmtId="0" fontId="45" fillId="19" borderId="0" xfId="0" applyFont="1" applyFill="1" applyAlignment="1">
      <alignment vertical="center"/>
    </xf>
    <xf numFmtId="176" fontId="46" fillId="0" borderId="11" xfId="0" applyNumberFormat="1" applyFont="1" applyFill="1" applyBorder="1" applyAlignment="1">
      <alignment horizontal="left" vertical="center"/>
    </xf>
    <xf numFmtId="0" fontId="8" fillId="19" borderId="0" xfId="0" applyFont="1" applyFill="1" applyAlignment="1">
      <alignment vertical="center"/>
    </xf>
    <xf numFmtId="181" fontId="46" fillId="0" borderId="0" xfId="0" applyNumberFormat="1" applyFont="1" applyAlignment="1">
      <alignment horizontal="right" vertical="center" indent="1"/>
    </xf>
    <xf numFmtId="0" fontId="12" fillId="0" borderId="17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20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0" fontId="12" fillId="0" borderId="22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vertical="center" shrinkToFit="1"/>
    </xf>
    <xf numFmtId="0" fontId="47" fillId="0" borderId="13" xfId="0" applyFont="1" applyFill="1" applyBorder="1" applyAlignment="1">
      <alignment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left" vertical="center" shrinkToFit="1"/>
    </xf>
    <xf numFmtId="180" fontId="6" fillId="0" borderId="16" xfId="0" applyNumberFormat="1" applyFont="1" applyFill="1" applyBorder="1" applyAlignment="1">
      <alignment horizontal="left" vertical="center" shrinkToFit="1"/>
    </xf>
    <xf numFmtId="180" fontId="6" fillId="0" borderId="21" xfId="0" applyNumberFormat="1" applyFont="1" applyFill="1" applyBorder="1" applyAlignment="1">
      <alignment horizontal="left" vertical="center" shrinkToFit="1"/>
    </xf>
    <xf numFmtId="180" fontId="6" fillId="0" borderId="11" xfId="0" applyNumberFormat="1" applyFont="1" applyFill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9" fontId="8" fillId="0" borderId="14" xfId="0" applyNumberFormat="1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80" fontId="8" fillId="0" borderId="21" xfId="0" applyNumberFormat="1" applyFont="1" applyFill="1" applyBorder="1" applyAlignment="1">
      <alignment horizontal="center" vertical="center" shrinkToFit="1"/>
    </xf>
    <xf numFmtId="180" fontId="8" fillId="0" borderId="1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64"/>
  <sheetViews>
    <sheetView showGridLines="0" zoomScaleSheetLayoutView="85" zoomScalePageLayoutView="0" workbookViewId="0" topLeftCell="B2">
      <pane xSplit="4" ySplit="4" topLeftCell="F6" activePane="bottomRight" state="frozen"/>
      <selection pane="topLeft" activeCell="B2" sqref="B2"/>
      <selection pane="topRight" activeCell="F2" sqref="F2"/>
      <selection pane="bottomLeft" activeCell="B6" sqref="B6"/>
      <selection pane="bottomRight" activeCell="B2" sqref="B2"/>
    </sheetView>
  </sheetViews>
  <sheetFormatPr defaultColWidth="9.140625" defaultRowHeight="15"/>
  <cols>
    <col min="1" max="2" width="4.57421875" style="0" customWidth="1"/>
    <col min="3" max="3" width="4.7109375" style="0" customWidth="1"/>
    <col min="4" max="4" width="10.421875" style="0" customWidth="1"/>
    <col min="5" max="5" width="7.421875" style="0" customWidth="1"/>
    <col min="6" max="6" width="33.28125" style="0" customWidth="1"/>
    <col min="7" max="7" width="11.7109375" style="0" customWidth="1"/>
    <col min="8" max="8" width="21.421875" style="0" customWidth="1"/>
    <col min="9" max="9" width="4.8515625" style="0" customWidth="1"/>
  </cols>
  <sheetData>
    <row r="3" spans="4:8" ht="18.75">
      <c r="D3" s="36"/>
      <c r="E3" s="36"/>
      <c r="F3" s="36" t="s">
        <v>101</v>
      </c>
      <c r="G3" s="36"/>
      <c r="H3" s="51">
        <v>40316</v>
      </c>
    </row>
    <row r="4" spans="4:8" ht="9" customHeight="1">
      <c r="D4" s="4"/>
      <c r="E4" s="4"/>
      <c r="F4" s="4"/>
      <c r="G4" s="4"/>
      <c r="H4" s="4"/>
    </row>
    <row r="5" spans="3:9" ht="14.25" customHeight="1">
      <c r="C5" s="47"/>
      <c r="D5" s="217" t="s">
        <v>38</v>
      </c>
      <c r="E5" s="218"/>
      <c r="F5" s="46" t="s">
        <v>19</v>
      </c>
      <c r="G5" s="46" t="s">
        <v>18</v>
      </c>
      <c r="H5" s="45" t="s">
        <v>17</v>
      </c>
      <c r="I5" s="3"/>
    </row>
    <row r="6" spans="3:8" ht="14.25" customHeight="1">
      <c r="C6" s="219" t="s">
        <v>29</v>
      </c>
      <c r="D6" s="23">
        <v>40272</v>
      </c>
      <c r="E6" s="5">
        <f aca="true" t="shared" si="0" ref="E6:E17">D6</f>
        <v>40272</v>
      </c>
      <c r="F6" s="12" t="s">
        <v>78</v>
      </c>
      <c r="G6" s="13" t="s">
        <v>1</v>
      </c>
      <c r="H6" s="37" t="s">
        <v>52</v>
      </c>
    </row>
    <row r="7" spans="3:8" ht="14.25" customHeight="1">
      <c r="C7" s="220"/>
      <c r="D7" s="23">
        <v>40293</v>
      </c>
      <c r="E7" s="8">
        <f>D7</f>
        <v>40293</v>
      </c>
      <c r="F7" s="12" t="s">
        <v>2</v>
      </c>
      <c r="G7" s="13" t="s">
        <v>1</v>
      </c>
      <c r="H7" s="37" t="s">
        <v>23</v>
      </c>
    </row>
    <row r="8" spans="3:8" ht="14.25" customHeight="1">
      <c r="C8" s="220"/>
      <c r="D8" s="23">
        <v>40297</v>
      </c>
      <c r="E8" s="8">
        <f>D8</f>
        <v>40297</v>
      </c>
      <c r="F8" s="12" t="s">
        <v>67</v>
      </c>
      <c r="G8" s="13" t="s">
        <v>69</v>
      </c>
      <c r="H8" s="37" t="s">
        <v>52</v>
      </c>
    </row>
    <row r="9" spans="3:8" ht="14.25" customHeight="1">
      <c r="C9" s="220"/>
      <c r="D9" s="23">
        <v>40297</v>
      </c>
      <c r="E9" s="8">
        <f>D9</f>
        <v>40297</v>
      </c>
      <c r="F9" s="12" t="s">
        <v>68</v>
      </c>
      <c r="G9" s="13" t="s">
        <v>70</v>
      </c>
      <c r="H9" s="37"/>
    </row>
    <row r="10" spans="3:8" ht="14.25" customHeight="1">
      <c r="C10" s="221"/>
      <c r="D10" s="23">
        <v>40298</v>
      </c>
      <c r="E10" s="29">
        <f t="shared" si="0"/>
        <v>40298</v>
      </c>
      <c r="F10" s="12" t="s">
        <v>47</v>
      </c>
      <c r="G10" s="13" t="s">
        <v>70</v>
      </c>
      <c r="H10" s="37"/>
    </row>
    <row r="11" spans="3:8" ht="14.25" customHeight="1">
      <c r="C11" s="219" t="s">
        <v>30</v>
      </c>
      <c r="D11" s="25" t="s">
        <v>45</v>
      </c>
      <c r="E11" s="7" t="s">
        <v>39</v>
      </c>
      <c r="F11" s="14" t="s">
        <v>46</v>
      </c>
      <c r="G11" s="15" t="s">
        <v>70</v>
      </c>
      <c r="H11" s="38"/>
    </row>
    <row r="12" spans="3:8" ht="14.25" customHeight="1">
      <c r="C12" s="220"/>
      <c r="D12" s="23">
        <v>40301</v>
      </c>
      <c r="E12" s="5">
        <f>D12</f>
        <v>40301</v>
      </c>
      <c r="F12" s="12" t="s">
        <v>3</v>
      </c>
      <c r="G12" s="13" t="s">
        <v>11</v>
      </c>
      <c r="H12" s="37" t="s">
        <v>15</v>
      </c>
    </row>
    <row r="13" spans="3:8" ht="14.25" customHeight="1">
      <c r="C13" s="220"/>
      <c r="D13" s="23">
        <v>40313</v>
      </c>
      <c r="E13" s="5">
        <f t="shared" si="0"/>
        <v>40313</v>
      </c>
      <c r="F13" s="12" t="s">
        <v>47</v>
      </c>
      <c r="G13" s="13" t="s">
        <v>49</v>
      </c>
      <c r="H13" s="37"/>
    </row>
    <row r="14" spans="3:8" ht="14.25" customHeight="1">
      <c r="C14" s="220"/>
      <c r="D14" s="23">
        <v>40314</v>
      </c>
      <c r="E14" s="5">
        <f t="shared" si="0"/>
        <v>40314</v>
      </c>
      <c r="F14" s="12" t="s">
        <v>48</v>
      </c>
      <c r="G14" s="13" t="s">
        <v>49</v>
      </c>
      <c r="H14" s="37"/>
    </row>
    <row r="15" spans="3:8" ht="14.25" customHeight="1">
      <c r="C15" s="220"/>
      <c r="D15" s="23">
        <v>40315</v>
      </c>
      <c r="E15" s="5">
        <f t="shared" si="0"/>
        <v>40315</v>
      </c>
      <c r="F15" s="12" t="s">
        <v>4</v>
      </c>
      <c r="G15" s="13" t="s">
        <v>12</v>
      </c>
      <c r="H15" s="37" t="s">
        <v>16</v>
      </c>
    </row>
    <row r="16" spans="3:9" ht="14.25" customHeight="1">
      <c r="C16" s="220"/>
      <c r="D16" s="23">
        <v>40318</v>
      </c>
      <c r="E16" s="9">
        <f t="shared" si="0"/>
        <v>40318</v>
      </c>
      <c r="F16" s="16" t="s">
        <v>5</v>
      </c>
      <c r="G16" s="17" t="s">
        <v>1</v>
      </c>
      <c r="H16" s="39" t="s">
        <v>52</v>
      </c>
      <c r="I16" s="11"/>
    </row>
    <row r="17" spans="3:9" ht="14.25" customHeight="1">
      <c r="C17" s="220"/>
      <c r="D17" s="23">
        <v>40321</v>
      </c>
      <c r="E17" s="7">
        <f t="shared" si="0"/>
        <v>40321</v>
      </c>
      <c r="F17" s="16" t="s">
        <v>44</v>
      </c>
      <c r="G17" s="17" t="s">
        <v>23</v>
      </c>
      <c r="H17" s="40" t="s">
        <v>52</v>
      </c>
      <c r="I17" s="11"/>
    </row>
    <row r="18" spans="3:9" ht="14.25" customHeight="1">
      <c r="C18" s="220"/>
      <c r="D18" s="23" t="s">
        <v>72</v>
      </c>
      <c r="E18" s="7" t="s">
        <v>73</v>
      </c>
      <c r="F18" s="16" t="s">
        <v>74</v>
      </c>
      <c r="G18" s="17" t="s">
        <v>75</v>
      </c>
      <c r="H18" s="40" t="s">
        <v>76</v>
      </c>
      <c r="I18" s="11"/>
    </row>
    <row r="19" spans="3:9" ht="14.25" customHeight="1">
      <c r="C19" s="221"/>
      <c r="D19" s="23">
        <v>40328</v>
      </c>
      <c r="E19" s="9">
        <f aca="true" t="shared" si="1" ref="E19:E25">D19</f>
        <v>40328</v>
      </c>
      <c r="F19" s="16" t="s">
        <v>6</v>
      </c>
      <c r="G19" s="17" t="s">
        <v>1</v>
      </c>
      <c r="H19" s="39" t="s">
        <v>71</v>
      </c>
      <c r="I19" s="11"/>
    </row>
    <row r="20" spans="3:9" ht="14.25" customHeight="1">
      <c r="C20" s="219" t="s">
        <v>31</v>
      </c>
      <c r="D20" s="25">
        <v>40334</v>
      </c>
      <c r="E20" s="10">
        <f t="shared" si="1"/>
        <v>40334</v>
      </c>
      <c r="F20" s="20" t="s">
        <v>77</v>
      </c>
      <c r="G20" s="21" t="s">
        <v>1</v>
      </c>
      <c r="H20" s="41" t="s">
        <v>53</v>
      </c>
      <c r="I20" s="11"/>
    </row>
    <row r="21" spans="3:9" ht="14.25" customHeight="1">
      <c r="C21" s="220"/>
      <c r="D21" s="32">
        <v>40335</v>
      </c>
      <c r="E21" s="33">
        <f t="shared" si="1"/>
        <v>40335</v>
      </c>
      <c r="F21" s="34" t="s">
        <v>102</v>
      </c>
      <c r="G21" s="35" t="s">
        <v>103</v>
      </c>
      <c r="H21" s="42" t="s">
        <v>104</v>
      </c>
      <c r="I21" s="11"/>
    </row>
    <row r="22" spans="3:9" ht="14.25" customHeight="1">
      <c r="C22" s="220"/>
      <c r="D22" s="23">
        <v>40342</v>
      </c>
      <c r="E22" s="7">
        <f t="shared" si="1"/>
        <v>40342</v>
      </c>
      <c r="F22" s="16" t="s">
        <v>41</v>
      </c>
      <c r="G22" s="17" t="s">
        <v>51</v>
      </c>
      <c r="H22" s="40" t="s">
        <v>109</v>
      </c>
      <c r="I22" s="11"/>
    </row>
    <row r="23" spans="3:9" ht="14.25" customHeight="1">
      <c r="C23" s="220"/>
      <c r="D23" s="23">
        <v>40342</v>
      </c>
      <c r="E23" s="7">
        <f t="shared" si="1"/>
        <v>40342</v>
      </c>
      <c r="F23" s="16" t="s">
        <v>108</v>
      </c>
      <c r="G23" s="17" t="s">
        <v>51</v>
      </c>
      <c r="H23" s="40" t="s">
        <v>21</v>
      </c>
      <c r="I23" s="11"/>
    </row>
    <row r="24" spans="3:9" ht="14.25" customHeight="1">
      <c r="C24" s="220"/>
      <c r="D24" s="23" t="s">
        <v>106</v>
      </c>
      <c r="E24" s="7" t="s">
        <v>39</v>
      </c>
      <c r="F24" s="16" t="s">
        <v>84</v>
      </c>
      <c r="G24" s="17" t="s">
        <v>107</v>
      </c>
      <c r="H24" s="40"/>
      <c r="I24" s="11"/>
    </row>
    <row r="25" spans="3:9" ht="14.25" customHeight="1">
      <c r="C25" s="220"/>
      <c r="D25" s="23">
        <v>40349</v>
      </c>
      <c r="E25" s="7">
        <f t="shared" si="1"/>
        <v>40349</v>
      </c>
      <c r="F25" s="16" t="s">
        <v>7</v>
      </c>
      <c r="G25" s="17" t="s">
        <v>42</v>
      </c>
      <c r="H25" s="40" t="s">
        <v>43</v>
      </c>
      <c r="I25" s="11"/>
    </row>
    <row r="26" spans="3:9" ht="14.25" customHeight="1">
      <c r="C26" s="221"/>
      <c r="D26" s="24">
        <v>40356</v>
      </c>
      <c r="E26" s="6">
        <f aca="true" t="shared" si="2" ref="E26:E37">D26</f>
        <v>40356</v>
      </c>
      <c r="F26" s="16" t="s">
        <v>56</v>
      </c>
      <c r="G26" s="19" t="s">
        <v>50</v>
      </c>
      <c r="H26" s="43"/>
      <c r="I26" s="11"/>
    </row>
    <row r="27" spans="3:9" ht="14.25" customHeight="1">
      <c r="C27" s="219" t="s">
        <v>32</v>
      </c>
      <c r="D27" s="25">
        <v>40363</v>
      </c>
      <c r="E27" s="10">
        <f t="shared" si="2"/>
        <v>40363</v>
      </c>
      <c r="F27" s="20" t="s">
        <v>113</v>
      </c>
      <c r="G27" s="17" t="s">
        <v>51</v>
      </c>
      <c r="H27" s="40" t="s">
        <v>116</v>
      </c>
      <c r="I27" s="11"/>
    </row>
    <row r="28" spans="3:9" ht="14.25" customHeight="1">
      <c r="C28" s="220"/>
      <c r="D28" s="23">
        <v>40369</v>
      </c>
      <c r="E28" s="7">
        <f>D28</f>
        <v>40369</v>
      </c>
      <c r="F28" s="16" t="s">
        <v>79</v>
      </c>
      <c r="G28" s="17" t="s">
        <v>1</v>
      </c>
      <c r="H28" s="40" t="s">
        <v>53</v>
      </c>
      <c r="I28" s="11"/>
    </row>
    <row r="29" spans="3:8" ht="14.25" customHeight="1">
      <c r="C29" s="220"/>
      <c r="D29" s="23">
        <v>40370</v>
      </c>
      <c r="E29" s="7">
        <f t="shared" si="2"/>
        <v>40370</v>
      </c>
      <c r="F29" s="16" t="s">
        <v>40</v>
      </c>
      <c r="G29" s="17" t="s">
        <v>50</v>
      </c>
      <c r="H29" s="40" t="s">
        <v>110</v>
      </c>
    </row>
    <row r="30" spans="3:8" ht="14.25" customHeight="1">
      <c r="C30" s="220"/>
      <c r="D30" s="23">
        <v>40377</v>
      </c>
      <c r="E30" s="7">
        <f t="shared" si="2"/>
        <v>40377</v>
      </c>
      <c r="F30" s="16" t="s">
        <v>114</v>
      </c>
      <c r="G30" s="17" t="s">
        <v>42</v>
      </c>
      <c r="H30" s="40" t="s">
        <v>43</v>
      </c>
    </row>
    <row r="31" spans="3:14" ht="14.25" customHeight="1">
      <c r="C31" s="221"/>
      <c r="D31" s="24">
        <v>40378</v>
      </c>
      <c r="E31" s="6">
        <f>D31</f>
        <v>40378</v>
      </c>
      <c r="F31" s="18" t="s">
        <v>26</v>
      </c>
      <c r="G31" s="19" t="s">
        <v>1</v>
      </c>
      <c r="H31" s="43" t="s">
        <v>52</v>
      </c>
      <c r="J31" s="23"/>
      <c r="K31" s="7"/>
      <c r="L31" s="26"/>
      <c r="M31" s="27"/>
      <c r="N31" s="28"/>
    </row>
    <row r="32" spans="3:8" ht="14.25" customHeight="1">
      <c r="C32" s="222" t="s">
        <v>64</v>
      </c>
      <c r="D32" s="23">
        <v>40391</v>
      </c>
      <c r="E32" s="9">
        <f t="shared" si="2"/>
        <v>40391</v>
      </c>
      <c r="F32" s="16" t="s">
        <v>85</v>
      </c>
      <c r="G32" s="17" t="s">
        <v>1</v>
      </c>
      <c r="H32" s="39" t="s">
        <v>53</v>
      </c>
    </row>
    <row r="33" spans="3:8" ht="14.25" customHeight="1">
      <c r="C33" s="222"/>
      <c r="D33" s="23">
        <v>40398</v>
      </c>
      <c r="E33" s="7">
        <f>D33</f>
        <v>40398</v>
      </c>
      <c r="F33" s="16" t="s">
        <v>55</v>
      </c>
      <c r="G33" s="17" t="s">
        <v>1</v>
      </c>
      <c r="H33" s="40" t="s">
        <v>52</v>
      </c>
    </row>
    <row r="34" spans="3:8" ht="14.25" customHeight="1">
      <c r="C34" s="222"/>
      <c r="D34" s="23" t="s">
        <v>80</v>
      </c>
      <c r="E34" s="7" t="s">
        <v>81</v>
      </c>
      <c r="F34" s="16" t="s">
        <v>82</v>
      </c>
      <c r="G34" s="17" t="s">
        <v>83</v>
      </c>
      <c r="H34" s="40"/>
    </row>
    <row r="35" spans="3:8" ht="14.25" customHeight="1">
      <c r="C35" s="222"/>
      <c r="D35" s="23">
        <v>40402</v>
      </c>
      <c r="E35" s="7">
        <f>D35</f>
        <v>40402</v>
      </c>
      <c r="F35" s="16" t="s">
        <v>74</v>
      </c>
      <c r="G35" s="17" t="s">
        <v>75</v>
      </c>
      <c r="H35" s="40" t="s">
        <v>76</v>
      </c>
    </row>
    <row r="36" spans="3:8" ht="14.25" customHeight="1">
      <c r="C36" s="220"/>
      <c r="D36" s="23">
        <v>40419</v>
      </c>
      <c r="E36" s="7">
        <f>D36</f>
        <v>40419</v>
      </c>
      <c r="F36" s="16" t="s">
        <v>22</v>
      </c>
      <c r="G36" s="17" t="s">
        <v>1</v>
      </c>
      <c r="H36" s="40" t="s">
        <v>52</v>
      </c>
    </row>
    <row r="37" spans="3:8" ht="14.25" customHeight="1">
      <c r="C37" s="221"/>
      <c r="D37" s="24">
        <v>40419</v>
      </c>
      <c r="E37" s="6">
        <f t="shared" si="2"/>
        <v>40419</v>
      </c>
      <c r="F37" s="18" t="s">
        <v>27</v>
      </c>
      <c r="G37" s="19" t="s">
        <v>12</v>
      </c>
      <c r="H37" s="40" t="s">
        <v>54</v>
      </c>
    </row>
    <row r="38" spans="3:8" ht="14.25" customHeight="1">
      <c r="C38" s="219" t="s">
        <v>33</v>
      </c>
      <c r="D38" s="23">
        <v>40426</v>
      </c>
      <c r="E38" s="7">
        <f>D38</f>
        <v>40426</v>
      </c>
      <c r="F38" s="16" t="s">
        <v>58</v>
      </c>
      <c r="G38" s="17"/>
      <c r="H38" s="41"/>
    </row>
    <row r="39" spans="3:8" ht="14.25" customHeight="1">
      <c r="C39" s="220"/>
      <c r="D39" s="23">
        <v>40440</v>
      </c>
      <c r="E39" s="7">
        <f>D39</f>
        <v>40440</v>
      </c>
      <c r="F39" s="16" t="s">
        <v>57</v>
      </c>
      <c r="G39" s="17" t="s">
        <v>66</v>
      </c>
      <c r="H39" s="40" t="s">
        <v>86</v>
      </c>
    </row>
    <row r="40" spans="3:8" ht="14.25" customHeight="1">
      <c r="C40" s="221"/>
      <c r="D40" s="24">
        <v>40441</v>
      </c>
      <c r="E40" s="6">
        <f aca="true" t="shared" si="3" ref="E40:E56">D40</f>
        <v>40441</v>
      </c>
      <c r="F40" s="18" t="s">
        <v>65</v>
      </c>
      <c r="G40" s="19" t="s">
        <v>1</v>
      </c>
      <c r="H40" s="43" t="s">
        <v>52</v>
      </c>
    </row>
    <row r="41" spans="3:8" ht="14.25" customHeight="1">
      <c r="C41" s="219" t="s">
        <v>34</v>
      </c>
      <c r="D41" s="25">
        <v>40460</v>
      </c>
      <c r="E41" s="10">
        <f t="shared" si="3"/>
        <v>40460</v>
      </c>
      <c r="F41" s="20" t="s">
        <v>87</v>
      </c>
      <c r="G41" s="21" t="s">
        <v>14</v>
      </c>
      <c r="H41" s="41" t="s">
        <v>20</v>
      </c>
    </row>
    <row r="42" spans="3:8" ht="14.25" customHeight="1">
      <c r="C42" s="220"/>
      <c r="D42" s="23">
        <v>40468</v>
      </c>
      <c r="E42" s="7">
        <f t="shared" si="3"/>
        <v>40468</v>
      </c>
      <c r="F42" s="16" t="s">
        <v>8</v>
      </c>
      <c r="G42" s="17" t="s">
        <v>88</v>
      </c>
      <c r="H42" s="40" t="s">
        <v>89</v>
      </c>
    </row>
    <row r="43" spans="3:8" ht="14.25" customHeight="1">
      <c r="C43" s="220"/>
      <c r="D43" s="23">
        <v>40481</v>
      </c>
      <c r="E43" s="7">
        <f t="shared" si="3"/>
        <v>40481</v>
      </c>
      <c r="F43" s="16" t="s">
        <v>59</v>
      </c>
      <c r="G43" s="17" t="s">
        <v>60</v>
      </c>
      <c r="H43" s="40" t="s">
        <v>61</v>
      </c>
    </row>
    <row r="44" spans="3:8" ht="14.25" customHeight="1">
      <c r="C44" s="221"/>
      <c r="D44" s="24">
        <v>40482</v>
      </c>
      <c r="E44" s="6">
        <f t="shared" si="3"/>
        <v>40482</v>
      </c>
      <c r="F44" s="18" t="s">
        <v>0</v>
      </c>
      <c r="G44" s="19" t="s">
        <v>1</v>
      </c>
      <c r="H44" s="43" t="s">
        <v>52</v>
      </c>
    </row>
    <row r="45" spans="3:8" ht="14.25" customHeight="1">
      <c r="C45" s="219" t="s">
        <v>35</v>
      </c>
      <c r="D45" s="32">
        <v>40488</v>
      </c>
      <c r="E45" s="7">
        <f>D45</f>
        <v>40488</v>
      </c>
      <c r="F45" s="34" t="s">
        <v>112</v>
      </c>
      <c r="G45" s="35" t="s">
        <v>111</v>
      </c>
      <c r="H45" s="42"/>
    </row>
    <row r="46" spans="3:8" ht="14.25" customHeight="1">
      <c r="C46" s="220"/>
      <c r="D46" s="32">
        <v>40489</v>
      </c>
      <c r="E46" s="33">
        <f>D46</f>
        <v>40489</v>
      </c>
      <c r="F46" s="34" t="s">
        <v>105</v>
      </c>
      <c r="G46" s="35" t="s">
        <v>111</v>
      </c>
      <c r="H46" s="42"/>
    </row>
    <row r="47" spans="3:8" ht="14.25" customHeight="1">
      <c r="C47" s="220"/>
      <c r="D47" s="23">
        <v>40495</v>
      </c>
      <c r="E47" s="5">
        <f>D47</f>
        <v>40495</v>
      </c>
      <c r="F47" s="12" t="s">
        <v>24</v>
      </c>
      <c r="G47" s="13" t="s">
        <v>1</v>
      </c>
      <c r="H47" s="37" t="s">
        <v>53</v>
      </c>
    </row>
    <row r="48" spans="3:8" ht="14.25" customHeight="1">
      <c r="C48" s="220"/>
      <c r="D48" s="23">
        <v>40495</v>
      </c>
      <c r="E48" s="5">
        <f t="shared" si="3"/>
        <v>40495</v>
      </c>
      <c r="F48" s="12" t="s">
        <v>47</v>
      </c>
      <c r="G48" s="13" t="s">
        <v>49</v>
      </c>
      <c r="H48" s="37"/>
    </row>
    <row r="49" spans="3:8" ht="14.25" customHeight="1">
      <c r="C49" s="220"/>
      <c r="D49" s="23">
        <v>40496</v>
      </c>
      <c r="E49" s="5">
        <f t="shared" si="3"/>
        <v>40496</v>
      </c>
      <c r="F49" s="12" t="s">
        <v>62</v>
      </c>
      <c r="G49" s="13" t="s">
        <v>49</v>
      </c>
      <c r="H49" s="37"/>
    </row>
    <row r="50" spans="3:8" ht="14.25" customHeight="1">
      <c r="C50" s="220"/>
      <c r="D50" s="23">
        <v>40502</v>
      </c>
      <c r="E50" s="5">
        <f t="shared" si="3"/>
        <v>40502</v>
      </c>
      <c r="F50" s="12" t="s">
        <v>90</v>
      </c>
      <c r="G50" s="13" t="s">
        <v>91</v>
      </c>
      <c r="H50" s="37" t="s">
        <v>76</v>
      </c>
    </row>
    <row r="51" spans="3:8" ht="14.25" customHeight="1">
      <c r="C51" s="220"/>
      <c r="D51" s="23">
        <v>40503</v>
      </c>
      <c r="E51" s="5">
        <f t="shared" si="3"/>
        <v>40503</v>
      </c>
      <c r="F51" s="12" t="s">
        <v>92</v>
      </c>
      <c r="G51" s="13" t="s">
        <v>23</v>
      </c>
      <c r="H51" s="37" t="s">
        <v>93</v>
      </c>
    </row>
    <row r="52" spans="3:8" ht="14.25" customHeight="1">
      <c r="C52" s="220"/>
      <c r="D52" s="23">
        <v>40505</v>
      </c>
      <c r="E52" s="5">
        <f>D52</f>
        <v>40505</v>
      </c>
      <c r="F52" s="12" t="s">
        <v>94</v>
      </c>
      <c r="G52" s="13" t="s">
        <v>23</v>
      </c>
      <c r="H52" s="37" t="s">
        <v>53</v>
      </c>
    </row>
    <row r="53" spans="3:8" ht="14.25" customHeight="1">
      <c r="C53" s="220"/>
      <c r="D53" s="24">
        <v>40510</v>
      </c>
      <c r="E53" s="6">
        <f t="shared" si="3"/>
        <v>40510</v>
      </c>
      <c r="F53" s="18" t="s">
        <v>7</v>
      </c>
      <c r="G53" s="19" t="s">
        <v>12</v>
      </c>
      <c r="H53" s="43" t="s">
        <v>54</v>
      </c>
    </row>
    <row r="54" spans="3:8" ht="14.25" customHeight="1">
      <c r="C54" s="219" t="s">
        <v>36</v>
      </c>
      <c r="D54" s="25">
        <v>40517</v>
      </c>
      <c r="E54" s="30">
        <f t="shared" si="3"/>
        <v>40517</v>
      </c>
      <c r="F54" s="14" t="s">
        <v>28</v>
      </c>
      <c r="G54" s="15" t="s">
        <v>12</v>
      </c>
      <c r="H54" s="38" t="s">
        <v>54</v>
      </c>
    </row>
    <row r="55" spans="3:8" ht="14.25" customHeight="1">
      <c r="C55" s="221"/>
      <c r="D55" s="24">
        <v>40517</v>
      </c>
      <c r="E55" s="29">
        <f t="shared" si="3"/>
        <v>40517</v>
      </c>
      <c r="F55" s="22" t="s">
        <v>96</v>
      </c>
      <c r="G55" s="31" t="s">
        <v>12</v>
      </c>
      <c r="H55" s="44" t="s">
        <v>95</v>
      </c>
    </row>
    <row r="56" spans="3:8" ht="14.25" customHeight="1">
      <c r="C56" s="48" t="s">
        <v>97</v>
      </c>
      <c r="D56" s="23">
        <v>40565</v>
      </c>
      <c r="E56" s="8">
        <f t="shared" si="3"/>
        <v>40565</v>
      </c>
      <c r="F56" s="12" t="s">
        <v>98</v>
      </c>
      <c r="G56" s="13" t="s">
        <v>23</v>
      </c>
      <c r="H56" s="37" t="s">
        <v>53</v>
      </c>
    </row>
    <row r="57" spans="3:8" ht="14.25" customHeight="1">
      <c r="C57" s="223" t="s">
        <v>37</v>
      </c>
      <c r="D57" s="25">
        <v>40587</v>
      </c>
      <c r="E57" s="30">
        <f aca="true" t="shared" si="4" ref="E57:E62">D57</f>
        <v>40587</v>
      </c>
      <c r="F57" s="14" t="s">
        <v>115</v>
      </c>
      <c r="G57" s="15" t="s">
        <v>12</v>
      </c>
      <c r="H57" s="38" t="s">
        <v>43</v>
      </c>
    </row>
    <row r="58" spans="3:8" ht="14.25" customHeight="1">
      <c r="C58" s="221"/>
      <c r="D58" s="24">
        <v>40594</v>
      </c>
      <c r="E58" s="29">
        <f t="shared" si="4"/>
        <v>40594</v>
      </c>
      <c r="F58" s="22" t="s">
        <v>63</v>
      </c>
      <c r="G58" s="19" t="s">
        <v>1</v>
      </c>
      <c r="H58" s="43" t="s">
        <v>52</v>
      </c>
    </row>
    <row r="59" spans="3:8" ht="14.25" customHeight="1">
      <c r="C59" s="222" t="s">
        <v>25</v>
      </c>
      <c r="D59" s="49">
        <v>40250</v>
      </c>
      <c r="E59" s="50">
        <f t="shared" si="4"/>
        <v>40250</v>
      </c>
      <c r="F59" s="12" t="s">
        <v>9</v>
      </c>
      <c r="G59" s="17" t="s">
        <v>50</v>
      </c>
      <c r="H59" s="40"/>
    </row>
    <row r="60" spans="3:8" ht="14.25" customHeight="1">
      <c r="C60" s="220"/>
      <c r="D60" s="23">
        <v>40621</v>
      </c>
      <c r="E60" s="8">
        <f t="shared" si="4"/>
        <v>40621</v>
      </c>
      <c r="F60" s="16" t="s">
        <v>59</v>
      </c>
      <c r="G60" s="13" t="s">
        <v>23</v>
      </c>
      <c r="H60" s="37" t="s">
        <v>52</v>
      </c>
    </row>
    <row r="61" spans="3:8" ht="14.25" customHeight="1">
      <c r="C61" s="220"/>
      <c r="D61" s="23">
        <v>40623</v>
      </c>
      <c r="E61" s="8">
        <f t="shared" si="4"/>
        <v>40623</v>
      </c>
      <c r="F61" s="16" t="s">
        <v>65</v>
      </c>
      <c r="G61" s="13" t="s">
        <v>23</v>
      </c>
      <c r="H61" s="37" t="s">
        <v>52</v>
      </c>
    </row>
    <row r="62" spans="3:8" ht="14.25" customHeight="1">
      <c r="C62" s="221"/>
      <c r="D62" s="24">
        <v>40623</v>
      </c>
      <c r="E62" s="29">
        <f t="shared" si="4"/>
        <v>40623</v>
      </c>
      <c r="F62" s="22" t="s">
        <v>10</v>
      </c>
      <c r="G62" s="31" t="s">
        <v>13</v>
      </c>
      <c r="H62" s="44" t="s">
        <v>99</v>
      </c>
    </row>
    <row r="63" spans="4:5" ht="13.5">
      <c r="D63" s="1"/>
      <c r="E63" s="2"/>
    </row>
    <row r="64" ht="13.5">
      <c r="C64" t="s">
        <v>100</v>
      </c>
    </row>
  </sheetData>
  <sheetProtection/>
  <mergeCells count="12">
    <mergeCell ref="D5:E5"/>
    <mergeCell ref="C41:C44"/>
    <mergeCell ref="C54:C55"/>
    <mergeCell ref="C59:C62"/>
    <mergeCell ref="C6:C10"/>
    <mergeCell ref="C11:C19"/>
    <mergeCell ref="C20:C26"/>
    <mergeCell ref="C27:C31"/>
    <mergeCell ref="C32:C37"/>
    <mergeCell ref="C38:C40"/>
    <mergeCell ref="C45:C53"/>
    <mergeCell ref="C57:C58"/>
  </mergeCells>
  <printOptions/>
  <pageMargins left="0.5905511811023623" right="0.3937007874015748" top="0.5905511811023623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107"/>
  <sheetViews>
    <sheetView showGridLines="0" zoomScaleSheetLayoutView="115" zoomScalePageLayoutView="0" workbookViewId="0" topLeftCell="B1">
      <pane xSplit="4" ySplit="5" topLeftCell="F3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D5" sqref="D5:E5"/>
    </sheetView>
  </sheetViews>
  <sheetFormatPr defaultColWidth="9.140625" defaultRowHeight="12" customHeight="1"/>
  <cols>
    <col min="1" max="2" width="4.57421875" style="52" customWidth="1"/>
    <col min="3" max="3" width="4.7109375" style="52" customWidth="1"/>
    <col min="4" max="4" width="10.57421875" style="52" customWidth="1"/>
    <col min="5" max="5" width="6.57421875" style="52" customWidth="1"/>
    <col min="6" max="6" width="38.57421875" style="52" customWidth="1"/>
    <col min="7" max="7" width="10.57421875" style="52" customWidth="1"/>
    <col min="8" max="8" width="24.57421875" style="52" customWidth="1"/>
    <col min="9" max="9" width="4.8515625" style="52" customWidth="1"/>
    <col min="10" max="16384" width="9.00390625" style="52" customWidth="1"/>
  </cols>
  <sheetData>
    <row r="3" spans="4:8" ht="12" customHeight="1">
      <c r="D3" s="224" t="s">
        <v>182</v>
      </c>
      <c r="E3" s="224"/>
      <c r="F3" s="224"/>
      <c r="G3" s="53"/>
      <c r="H3" s="54">
        <v>40956</v>
      </c>
    </row>
    <row r="4" spans="4:8" ht="12" customHeight="1">
      <c r="D4" s="225"/>
      <c r="E4" s="225"/>
      <c r="F4" s="225"/>
      <c r="G4" s="55"/>
      <c r="H4" s="55"/>
    </row>
    <row r="5" spans="3:9" ht="12" customHeight="1">
      <c r="C5" s="56"/>
      <c r="D5" s="230" t="s">
        <v>38</v>
      </c>
      <c r="E5" s="231"/>
      <c r="F5" s="57" t="s">
        <v>19</v>
      </c>
      <c r="G5" s="57" t="s">
        <v>18</v>
      </c>
      <c r="H5" s="58" t="s">
        <v>17</v>
      </c>
      <c r="I5" s="59"/>
    </row>
    <row r="6" spans="3:8" ht="12" customHeight="1">
      <c r="C6" s="60"/>
      <c r="D6" s="61">
        <v>41000</v>
      </c>
      <c r="E6" s="62">
        <f aca="true" t="shared" si="0" ref="E6:E31">IF(N(D6)&gt;0,IF(D6="","",D6),"")</f>
        <v>41000</v>
      </c>
      <c r="F6" s="63" t="s">
        <v>183</v>
      </c>
      <c r="G6" s="64" t="s">
        <v>1</v>
      </c>
      <c r="H6" s="65" t="s">
        <v>184</v>
      </c>
    </row>
    <row r="7" spans="3:8" ht="12" customHeight="1">
      <c r="C7" s="66">
        <v>4</v>
      </c>
      <c r="D7" s="67">
        <v>41007</v>
      </c>
      <c r="E7" s="68">
        <f t="shared" si="0"/>
        <v>41007</v>
      </c>
      <c r="F7" s="69" t="s">
        <v>181</v>
      </c>
      <c r="G7" s="70" t="s">
        <v>23</v>
      </c>
      <c r="H7" s="71" t="s">
        <v>184</v>
      </c>
    </row>
    <row r="8" spans="3:8" ht="12" customHeight="1">
      <c r="C8" s="66"/>
      <c r="D8" s="67">
        <v>41008</v>
      </c>
      <c r="E8" s="68">
        <f t="shared" si="0"/>
        <v>41008</v>
      </c>
      <c r="F8" s="69" t="s">
        <v>132</v>
      </c>
      <c r="G8" s="70" t="s">
        <v>42</v>
      </c>
      <c r="H8" s="71" t="s">
        <v>131</v>
      </c>
    </row>
    <row r="9" spans="3:8" ht="12" customHeight="1">
      <c r="C9" s="66"/>
      <c r="D9" s="67">
        <v>41021</v>
      </c>
      <c r="E9" s="68">
        <f t="shared" si="0"/>
        <v>41021</v>
      </c>
      <c r="F9" s="69" t="s">
        <v>180</v>
      </c>
      <c r="G9" s="70" t="s">
        <v>1</v>
      </c>
      <c r="H9" s="71" t="s">
        <v>179</v>
      </c>
    </row>
    <row r="10" spans="3:8" ht="12" customHeight="1">
      <c r="C10" s="66"/>
      <c r="D10" s="67">
        <v>41028</v>
      </c>
      <c r="E10" s="68">
        <f t="shared" si="0"/>
        <v>41028</v>
      </c>
      <c r="F10" s="69" t="s">
        <v>67</v>
      </c>
      <c r="G10" s="70" t="s">
        <v>1</v>
      </c>
      <c r="H10" s="71" t="s">
        <v>184</v>
      </c>
    </row>
    <row r="11" spans="3:8" ht="12" customHeight="1">
      <c r="C11" s="72"/>
      <c r="D11" s="67">
        <v>41028</v>
      </c>
      <c r="E11" s="68">
        <f t="shared" si="0"/>
        <v>41028</v>
      </c>
      <c r="F11" s="73" t="s">
        <v>68</v>
      </c>
      <c r="G11" s="70" t="s">
        <v>176</v>
      </c>
      <c r="H11" s="71" t="s">
        <v>178</v>
      </c>
    </row>
    <row r="12" spans="3:8" ht="12" customHeight="1">
      <c r="C12" s="72"/>
      <c r="D12" s="67">
        <v>41029</v>
      </c>
      <c r="E12" s="68">
        <f t="shared" si="0"/>
        <v>41029</v>
      </c>
      <c r="F12" s="73" t="s">
        <v>47</v>
      </c>
      <c r="G12" s="70" t="s">
        <v>176</v>
      </c>
      <c r="H12" s="71" t="s">
        <v>178</v>
      </c>
    </row>
    <row r="13" spans="3:8" ht="12" customHeight="1">
      <c r="C13" s="74"/>
      <c r="D13" s="61" t="s">
        <v>203</v>
      </c>
      <c r="E13" s="62">
        <f t="shared" si="0"/>
      </c>
      <c r="F13" s="75" t="s">
        <v>46</v>
      </c>
      <c r="G13" s="76" t="s">
        <v>176</v>
      </c>
      <c r="H13" s="77" t="s">
        <v>178</v>
      </c>
    </row>
    <row r="14" spans="3:8" ht="12" customHeight="1">
      <c r="C14" s="66">
        <v>5</v>
      </c>
      <c r="D14" s="67" t="s">
        <v>204</v>
      </c>
      <c r="E14" s="68">
        <f t="shared" si="0"/>
      </c>
      <c r="F14" s="78" t="s">
        <v>177</v>
      </c>
      <c r="G14" s="79" t="s">
        <v>176</v>
      </c>
      <c r="H14" s="80" t="s">
        <v>175</v>
      </c>
    </row>
    <row r="15" spans="3:8" ht="12" customHeight="1">
      <c r="C15" s="81"/>
      <c r="D15" s="67">
        <v>41032</v>
      </c>
      <c r="E15" s="68">
        <f t="shared" si="0"/>
        <v>41032</v>
      </c>
      <c r="F15" s="78" t="s">
        <v>3</v>
      </c>
      <c r="G15" s="79" t="s">
        <v>11</v>
      </c>
      <c r="H15" s="80" t="s">
        <v>174</v>
      </c>
    </row>
    <row r="16" spans="3:9" ht="12" customHeight="1">
      <c r="C16" s="81"/>
      <c r="D16" s="67">
        <v>41032</v>
      </c>
      <c r="E16" s="68">
        <f t="shared" si="0"/>
        <v>41032</v>
      </c>
      <c r="F16" s="82" t="s">
        <v>210</v>
      </c>
      <c r="G16" s="83" t="s">
        <v>51</v>
      </c>
      <c r="H16" s="84" t="s">
        <v>174</v>
      </c>
      <c r="I16" s="85"/>
    </row>
    <row r="17" spans="3:9" ht="12" customHeight="1">
      <c r="C17" s="81"/>
      <c r="D17" s="67">
        <v>41041</v>
      </c>
      <c r="E17" s="68">
        <f t="shared" si="0"/>
        <v>41041</v>
      </c>
      <c r="F17" s="82" t="s">
        <v>47</v>
      </c>
      <c r="G17" s="83" t="s">
        <v>126</v>
      </c>
      <c r="H17" s="84" t="s">
        <v>125</v>
      </c>
      <c r="I17" s="85"/>
    </row>
    <row r="18" spans="3:9" ht="12" customHeight="1">
      <c r="C18" s="81"/>
      <c r="D18" s="67">
        <v>41042</v>
      </c>
      <c r="E18" s="68">
        <f t="shared" si="0"/>
        <v>41042</v>
      </c>
      <c r="F18" s="82" t="s">
        <v>48</v>
      </c>
      <c r="G18" s="83" t="s">
        <v>126</v>
      </c>
      <c r="H18" s="84" t="s">
        <v>125</v>
      </c>
      <c r="I18" s="85"/>
    </row>
    <row r="19" spans="3:9" ht="12" customHeight="1">
      <c r="C19" s="81"/>
      <c r="D19" s="67">
        <v>41048</v>
      </c>
      <c r="E19" s="68">
        <f t="shared" si="0"/>
        <v>41048</v>
      </c>
      <c r="F19" s="82" t="s">
        <v>173</v>
      </c>
      <c r="G19" s="83" t="s">
        <v>50</v>
      </c>
      <c r="H19" s="84" t="s">
        <v>172</v>
      </c>
      <c r="I19" s="85"/>
    </row>
    <row r="20" spans="3:9" ht="12" customHeight="1">
      <c r="C20" s="81"/>
      <c r="D20" s="67">
        <v>41048</v>
      </c>
      <c r="E20" s="68">
        <f t="shared" si="0"/>
        <v>41048</v>
      </c>
      <c r="F20" s="82" t="s">
        <v>171</v>
      </c>
      <c r="G20" s="83" t="s">
        <v>23</v>
      </c>
      <c r="H20" s="84" t="s">
        <v>170</v>
      </c>
      <c r="I20" s="85"/>
    </row>
    <row r="21" spans="3:9" ht="12" customHeight="1">
      <c r="C21" s="81"/>
      <c r="D21" s="67">
        <v>41048</v>
      </c>
      <c r="E21" s="68">
        <f t="shared" si="0"/>
        <v>41048</v>
      </c>
      <c r="F21" s="86" t="s">
        <v>169</v>
      </c>
      <c r="G21" s="87" t="s">
        <v>91</v>
      </c>
      <c r="H21" s="88" t="s">
        <v>76</v>
      </c>
      <c r="I21" s="85"/>
    </row>
    <row r="22" spans="3:9" ht="12" customHeight="1">
      <c r="C22" s="81"/>
      <c r="D22" s="67">
        <v>41048</v>
      </c>
      <c r="E22" s="68">
        <f t="shared" si="0"/>
        <v>41048</v>
      </c>
      <c r="F22" s="82" t="s">
        <v>168</v>
      </c>
      <c r="G22" s="83"/>
      <c r="H22" s="84" t="s">
        <v>186</v>
      </c>
      <c r="I22" s="85"/>
    </row>
    <row r="23" spans="3:9" ht="12" customHeight="1">
      <c r="C23" s="81"/>
      <c r="D23" s="67">
        <v>41055</v>
      </c>
      <c r="E23" s="68">
        <f t="shared" si="0"/>
        <v>41055</v>
      </c>
      <c r="F23" s="82" t="s">
        <v>167</v>
      </c>
      <c r="G23" s="83" t="s">
        <v>166</v>
      </c>
      <c r="H23" s="84" t="s">
        <v>165</v>
      </c>
      <c r="I23" s="85"/>
    </row>
    <row r="24" spans="3:9" ht="12" customHeight="1">
      <c r="C24" s="89"/>
      <c r="D24" s="90">
        <v>41056</v>
      </c>
      <c r="E24" s="91">
        <f t="shared" si="0"/>
        <v>41056</v>
      </c>
      <c r="F24" s="92" t="s">
        <v>164</v>
      </c>
      <c r="G24" s="93" t="s">
        <v>185</v>
      </c>
      <c r="H24" s="84" t="s">
        <v>185</v>
      </c>
      <c r="I24" s="85"/>
    </row>
    <row r="25" spans="3:9" ht="12" customHeight="1">
      <c r="C25" s="74"/>
      <c r="D25" s="61"/>
      <c r="E25" s="62">
        <f t="shared" si="0"/>
      </c>
      <c r="F25" s="94" t="s">
        <v>102</v>
      </c>
      <c r="G25" s="95" t="s">
        <v>185</v>
      </c>
      <c r="H25" s="96" t="s">
        <v>191</v>
      </c>
      <c r="I25" s="85"/>
    </row>
    <row r="26" spans="3:9" ht="12" customHeight="1">
      <c r="C26" s="81"/>
      <c r="D26" s="67">
        <v>41062</v>
      </c>
      <c r="E26" s="68">
        <f t="shared" si="0"/>
        <v>41062</v>
      </c>
      <c r="F26" s="97" t="s">
        <v>163</v>
      </c>
      <c r="G26" s="98" t="s">
        <v>50</v>
      </c>
      <c r="H26" s="88" t="s">
        <v>154</v>
      </c>
      <c r="I26" s="85"/>
    </row>
    <row r="27" spans="3:9" ht="12" customHeight="1">
      <c r="C27" s="66">
        <v>6</v>
      </c>
      <c r="D27" s="67">
        <v>41062</v>
      </c>
      <c r="E27" s="68">
        <f t="shared" si="0"/>
        <v>41062</v>
      </c>
      <c r="F27" s="97" t="s">
        <v>162</v>
      </c>
      <c r="G27" s="98" t="s">
        <v>23</v>
      </c>
      <c r="H27" s="88" t="s">
        <v>191</v>
      </c>
      <c r="I27" s="85"/>
    </row>
    <row r="28" spans="3:9" ht="12" customHeight="1">
      <c r="C28" s="99"/>
      <c r="D28" s="67">
        <v>41063</v>
      </c>
      <c r="E28" s="68">
        <f t="shared" si="0"/>
        <v>41063</v>
      </c>
      <c r="F28" s="97" t="s">
        <v>129</v>
      </c>
      <c r="G28" s="98" t="s">
        <v>161</v>
      </c>
      <c r="H28" s="88" t="s">
        <v>192</v>
      </c>
      <c r="I28" s="85"/>
    </row>
    <row r="29" spans="3:8" ht="12" customHeight="1">
      <c r="C29" s="99"/>
      <c r="D29" s="67">
        <v>41063</v>
      </c>
      <c r="E29" s="68">
        <f t="shared" si="0"/>
        <v>41063</v>
      </c>
      <c r="F29" s="97" t="s">
        <v>160</v>
      </c>
      <c r="G29" s="98" t="s">
        <v>42</v>
      </c>
      <c r="H29" s="88" t="s">
        <v>187</v>
      </c>
    </row>
    <row r="30" spans="3:8" ht="12" customHeight="1">
      <c r="C30" s="99"/>
      <c r="D30" s="67">
        <v>41069</v>
      </c>
      <c r="E30" s="68">
        <f t="shared" si="0"/>
        <v>41069</v>
      </c>
      <c r="F30" s="97" t="s">
        <v>159</v>
      </c>
      <c r="G30" s="98" t="s">
        <v>23</v>
      </c>
      <c r="H30" s="88" t="s">
        <v>158</v>
      </c>
    </row>
    <row r="31" spans="3:14" ht="12" customHeight="1">
      <c r="C31" s="99"/>
      <c r="D31" s="67">
        <v>41070</v>
      </c>
      <c r="E31" s="68">
        <f t="shared" si="0"/>
        <v>41070</v>
      </c>
      <c r="F31" s="97" t="s">
        <v>77</v>
      </c>
      <c r="G31" s="98" t="s">
        <v>1</v>
      </c>
      <c r="H31" s="88" t="s">
        <v>188</v>
      </c>
      <c r="J31" s="100"/>
      <c r="K31" s="101"/>
      <c r="L31" s="102"/>
      <c r="M31" s="103"/>
      <c r="N31" s="104"/>
    </row>
    <row r="32" spans="3:8" ht="12" customHeight="1">
      <c r="C32" s="81"/>
      <c r="D32" s="67" t="s">
        <v>205</v>
      </c>
      <c r="E32" s="68">
        <f>IF(N(D32)&gt;0,IF(D32="","",D32),"")</f>
      </c>
      <c r="F32" s="97" t="s">
        <v>84</v>
      </c>
      <c r="G32" s="98" t="s">
        <v>91</v>
      </c>
      <c r="H32" s="88" t="s">
        <v>76</v>
      </c>
    </row>
    <row r="33" spans="3:8" ht="12" customHeight="1">
      <c r="C33" s="89"/>
      <c r="D33" s="90">
        <v>41084</v>
      </c>
      <c r="E33" s="91">
        <f aca="true" t="shared" si="1" ref="E33:E96">IF(N(D33)&gt;0,IF(D33="","",D33),"")</f>
        <v>41084</v>
      </c>
      <c r="F33" s="105" t="s">
        <v>79</v>
      </c>
      <c r="G33" s="106" t="s">
        <v>1</v>
      </c>
      <c r="H33" s="107" t="s">
        <v>188</v>
      </c>
    </row>
    <row r="34" spans="3:8" ht="12" customHeight="1">
      <c r="C34" s="108"/>
      <c r="D34" s="61"/>
      <c r="E34" s="62">
        <f t="shared" si="1"/>
      </c>
      <c r="F34" s="94" t="s">
        <v>157</v>
      </c>
      <c r="G34" s="109" t="s">
        <v>156</v>
      </c>
      <c r="H34" s="96" t="s">
        <v>116</v>
      </c>
    </row>
    <row r="35" spans="3:8" ht="12" customHeight="1">
      <c r="C35" s="66">
        <v>7</v>
      </c>
      <c r="D35" s="67">
        <v>41098</v>
      </c>
      <c r="E35" s="68">
        <f t="shared" si="1"/>
        <v>41098</v>
      </c>
      <c r="F35" s="97" t="s">
        <v>155</v>
      </c>
      <c r="G35" s="110" t="s">
        <v>50</v>
      </c>
      <c r="H35" s="88" t="s">
        <v>154</v>
      </c>
    </row>
    <row r="36" spans="3:8" ht="12" customHeight="1">
      <c r="C36" s="72"/>
      <c r="D36" s="67">
        <v>41104</v>
      </c>
      <c r="E36" s="68">
        <f t="shared" si="1"/>
        <v>41104</v>
      </c>
      <c r="F36" s="97" t="s">
        <v>153</v>
      </c>
      <c r="G36" s="110" t="s">
        <v>23</v>
      </c>
      <c r="H36" s="88"/>
    </row>
    <row r="37" spans="3:8" ht="12" customHeight="1">
      <c r="C37" s="72"/>
      <c r="D37" s="67"/>
      <c r="E37" s="68">
        <f t="shared" si="1"/>
      </c>
      <c r="F37" s="97" t="s">
        <v>152</v>
      </c>
      <c r="G37" s="110" t="s">
        <v>42</v>
      </c>
      <c r="H37" s="88" t="s">
        <v>43</v>
      </c>
    </row>
    <row r="38" spans="3:8" ht="12" customHeight="1">
      <c r="C38" s="72"/>
      <c r="D38" s="67"/>
      <c r="E38" s="68">
        <f t="shared" si="1"/>
      </c>
      <c r="F38" s="97" t="s">
        <v>151</v>
      </c>
      <c r="G38" s="110" t="s">
        <v>150</v>
      </c>
      <c r="H38" s="88" t="s">
        <v>149</v>
      </c>
    </row>
    <row r="39" spans="3:8" ht="12" customHeight="1">
      <c r="C39" s="111"/>
      <c r="D39" s="90">
        <v>41119</v>
      </c>
      <c r="E39" s="112">
        <f t="shared" si="1"/>
        <v>41119</v>
      </c>
      <c r="F39" s="105" t="s">
        <v>85</v>
      </c>
      <c r="G39" s="113" t="s">
        <v>1</v>
      </c>
      <c r="H39" s="107" t="s">
        <v>188</v>
      </c>
    </row>
    <row r="40" spans="3:8" ht="12" customHeight="1">
      <c r="C40" s="74"/>
      <c r="D40" s="61" t="s">
        <v>206</v>
      </c>
      <c r="E40" s="62">
        <f t="shared" si="1"/>
      </c>
      <c r="F40" s="94" t="s">
        <v>82</v>
      </c>
      <c r="G40" s="109" t="s">
        <v>148</v>
      </c>
      <c r="H40" s="96" t="s">
        <v>147</v>
      </c>
    </row>
    <row r="41" spans="3:8" ht="12" customHeight="1">
      <c r="C41" s="66">
        <v>8</v>
      </c>
      <c r="D41" s="67">
        <v>41135</v>
      </c>
      <c r="E41" s="68">
        <f t="shared" si="1"/>
        <v>41135</v>
      </c>
      <c r="F41" s="97" t="s">
        <v>22</v>
      </c>
      <c r="G41" s="110" t="s">
        <v>1</v>
      </c>
      <c r="H41" s="88" t="s">
        <v>193</v>
      </c>
    </row>
    <row r="42" spans="3:8" ht="12" customHeight="1">
      <c r="C42" s="81"/>
      <c r="D42" s="228" t="s">
        <v>194</v>
      </c>
      <c r="E42" s="229"/>
      <c r="F42" s="97" t="s">
        <v>146</v>
      </c>
      <c r="G42" s="110" t="s">
        <v>145</v>
      </c>
      <c r="H42" s="88" t="s">
        <v>144</v>
      </c>
    </row>
    <row r="43" spans="3:8" ht="12" customHeight="1">
      <c r="C43" s="81"/>
      <c r="D43" s="67">
        <v>41142</v>
      </c>
      <c r="E43" s="68">
        <f t="shared" si="1"/>
        <v>41142</v>
      </c>
      <c r="F43" s="97" t="s">
        <v>143</v>
      </c>
      <c r="G43" s="110" t="s">
        <v>75</v>
      </c>
      <c r="H43" s="88" t="s">
        <v>76</v>
      </c>
    </row>
    <row r="44" spans="3:8" ht="12" customHeight="1">
      <c r="C44" s="81"/>
      <c r="D44" s="67">
        <v>41147</v>
      </c>
      <c r="E44" s="68">
        <f t="shared" si="1"/>
        <v>41147</v>
      </c>
      <c r="F44" s="97" t="s">
        <v>213</v>
      </c>
      <c r="G44" s="110" t="s">
        <v>91</v>
      </c>
      <c r="H44" s="88" t="s">
        <v>142</v>
      </c>
    </row>
    <row r="45" spans="3:8" ht="12" customHeight="1">
      <c r="C45" s="89"/>
      <c r="D45" s="90">
        <v>41147</v>
      </c>
      <c r="E45" s="91">
        <f t="shared" si="1"/>
        <v>41147</v>
      </c>
      <c r="F45" s="114" t="s">
        <v>189</v>
      </c>
      <c r="G45" s="115" t="s">
        <v>12</v>
      </c>
      <c r="H45" s="107" t="s">
        <v>195</v>
      </c>
    </row>
    <row r="46" spans="3:8" ht="12" customHeight="1">
      <c r="C46" s="74"/>
      <c r="D46" s="61"/>
      <c r="E46" s="62">
        <f t="shared" si="1"/>
      </c>
      <c r="F46" s="116" t="s">
        <v>58</v>
      </c>
      <c r="G46" s="117" t="s">
        <v>141</v>
      </c>
      <c r="H46" s="96" t="s">
        <v>140</v>
      </c>
    </row>
    <row r="47" spans="3:8" ht="12" customHeight="1">
      <c r="C47" s="81"/>
      <c r="D47" s="67"/>
      <c r="E47" s="68">
        <f t="shared" si="1"/>
      </c>
      <c r="F47" s="73" t="s">
        <v>139</v>
      </c>
      <c r="G47" s="70" t="s">
        <v>185</v>
      </c>
      <c r="H47" s="88" t="s">
        <v>212</v>
      </c>
    </row>
    <row r="48" spans="3:8" ht="12" customHeight="1">
      <c r="C48" s="81"/>
      <c r="D48" s="67">
        <v>41181</v>
      </c>
      <c r="E48" s="68">
        <f t="shared" si="1"/>
        <v>41181</v>
      </c>
      <c r="F48" s="73" t="s">
        <v>138</v>
      </c>
      <c r="G48" s="70" t="s">
        <v>91</v>
      </c>
      <c r="H48" s="88" t="s">
        <v>76</v>
      </c>
    </row>
    <row r="49" spans="3:8" ht="12" customHeight="1">
      <c r="C49" s="89"/>
      <c r="D49" s="226" t="s">
        <v>137</v>
      </c>
      <c r="E49" s="227"/>
      <c r="F49" s="118" t="s">
        <v>136</v>
      </c>
      <c r="G49" s="119" t="s">
        <v>91</v>
      </c>
      <c r="H49" s="107" t="s">
        <v>76</v>
      </c>
    </row>
    <row r="50" spans="3:8" ht="12" customHeight="1">
      <c r="C50" s="74"/>
      <c r="D50" s="61">
        <v>41195</v>
      </c>
      <c r="E50" s="62">
        <f t="shared" si="1"/>
        <v>41195</v>
      </c>
      <c r="F50" s="120" t="s">
        <v>87</v>
      </c>
      <c r="G50" s="64" t="s">
        <v>196</v>
      </c>
      <c r="H50" s="96" t="s">
        <v>197</v>
      </c>
    </row>
    <row r="51" spans="3:8" ht="12" customHeight="1">
      <c r="C51" s="81"/>
      <c r="D51" s="67">
        <v>41195</v>
      </c>
      <c r="E51" s="68">
        <f t="shared" si="1"/>
        <v>41195</v>
      </c>
      <c r="F51" s="73" t="s">
        <v>59</v>
      </c>
      <c r="G51" s="70" t="s">
        <v>198</v>
      </c>
      <c r="H51" s="88" t="s">
        <v>199</v>
      </c>
    </row>
    <row r="52" spans="3:8" ht="12" customHeight="1">
      <c r="C52" s="81"/>
      <c r="D52" s="228" t="s">
        <v>135</v>
      </c>
      <c r="E52" s="229"/>
      <c r="F52" s="73" t="s">
        <v>209</v>
      </c>
      <c r="G52" s="70" t="s">
        <v>42</v>
      </c>
      <c r="H52" s="88" t="s">
        <v>200</v>
      </c>
    </row>
    <row r="53" spans="3:8" ht="12" customHeight="1">
      <c r="C53" s="81"/>
      <c r="D53" s="67">
        <v>41210</v>
      </c>
      <c r="E53" s="68">
        <f t="shared" si="1"/>
        <v>41210</v>
      </c>
      <c r="F53" s="97" t="s">
        <v>134</v>
      </c>
      <c r="G53" s="70" t="s">
        <v>91</v>
      </c>
      <c r="H53" s="88" t="s">
        <v>133</v>
      </c>
    </row>
    <row r="54" spans="3:8" ht="12" customHeight="1">
      <c r="C54" s="81"/>
      <c r="D54" s="67">
        <v>41210</v>
      </c>
      <c r="E54" s="68">
        <f t="shared" si="1"/>
        <v>41210</v>
      </c>
      <c r="F54" s="73" t="s">
        <v>0</v>
      </c>
      <c r="G54" s="70" t="s">
        <v>198</v>
      </c>
      <c r="H54" s="88" t="s">
        <v>199</v>
      </c>
    </row>
    <row r="55" spans="3:8" ht="12" customHeight="1">
      <c r="C55" s="89"/>
      <c r="D55" s="90">
        <v>41211</v>
      </c>
      <c r="E55" s="91">
        <f t="shared" si="1"/>
        <v>41211</v>
      </c>
      <c r="F55" s="118" t="s">
        <v>132</v>
      </c>
      <c r="G55" s="119" t="s">
        <v>42</v>
      </c>
      <c r="H55" s="107" t="s">
        <v>131</v>
      </c>
    </row>
    <row r="56" spans="3:8" ht="12" customHeight="1">
      <c r="C56" s="74"/>
      <c r="D56" s="61">
        <v>41216</v>
      </c>
      <c r="E56" s="62">
        <f t="shared" si="1"/>
        <v>41216</v>
      </c>
      <c r="F56" s="120" t="s">
        <v>130</v>
      </c>
      <c r="G56" s="64" t="s">
        <v>191</v>
      </c>
      <c r="H56" s="96" t="s">
        <v>191</v>
      </c>
    </row>
    <row r="57" spans="3:8" ht="12" customHeight="1">
      <c r="C57" s="81"/>
      <c r="D57" s="67">
        <v>41217</v>
      </c>
      <c r="E57" s="68">
        <f t="shared" si="1"/>
        <v>41217</v>
      </c>
      <c r="F57" s="73" t="s">
        <v>129</v>
      </c>
      <c r="G57" s="70" t="s">
        <v>201</v>
      </c>
      <c r="H57" s="88" t="s">
        <v>195</v>
      </c>
    </row>
    <row r="58" spans="3:8" ht="12" customHeight="1">
      <c r="C58" s="81"/>
      <c r="D58" s="67">
        <v>41230</v>
      </c>
      <c r="E58" s="68">
        <f t="shared" si="1"/>
        <v>41230</v>
      </c>
      <c r="F58" s="73" t="s">
        <v>90</v>
      </c>
      <c r="G58" s="70" t="s">
        <v>128</v>
      </c>
      <c r="H58" s="88" t="s">
        <v>76</v>
      </c>
    </row>
    <row r="59" spans="3:8" ht="12" customHeight="1">
      <c r="C59" s="81"/>
      <c r="D59" s="67">
        <v>41230</v>
      </c>
      <c r="E59" s="68">
        <f t="shared" si="1"/>
        <v>41230</v>
      </c>
      <c r="F59" s="73" t="s">
        <v>47</v>
      </c>
      <c r="G59" s="70" t="s">
        <v>126</v>
      </c>
      <c r="H59" s="88" t="s">
        <v>125</v>
      </c>
    </row>
    <row r="60" spans="3:8" ht="12" customHeight="1">
      <c r="C60" s="81"/>
      <c r="D60" s="67">
        <v>41231</v>
      </c>
      <c r="E60" s="68">
        <f t="shared" si="1"/>
        <v>41231</v>
      </c>
      <c r="F60" s="97" t="s">
        <v>127</v>
      </c>
      <c r="G60" s="70" t="s">
        <v>126</v>
      </c>
      <c r="H60" s="88" t="s">
        <v>125</v>
      </c>
    </row>
    <row r="61" spans="3:8" ht="12" customHeight="1">
      <c r="C61" s="81"/>
      <c r="D61" s="67">
        <v>41236</v>
      </c>
      <c r="E61" s="68">
        <f t="shared" si="1"/>
        <v>41236</v>
      </c>
      <c r="F61" s="97" t="s">
        <v>24</v>
      </c>
      <c r="G61" s="70" t="s">
        <v>198</v>
      </c>
      <c r="H61" s="88" t="s">
        <v>188</v>
      </c>
    </row>
    <row r="62" spans="3:8" ht="12" customHeight="1">
      <c r="C62" s="89"/>
      <c r="D62" s="226" t="s">
        <v>207</v>
      </c>
      <c r="E62" s="227"/>
      <c r="F62" s="118" t="s">
        <v>124</v>
      </c>
      <c r="G62" s="119" t="s">
        <v>123</v>
      </c>
      <c r="H62" s="107" t="s">
        <v>122</v>
      </c>
    </row>
    <row r="63" spans="3:8" ht="12" customHeight="1">
      <c r="C63" s="121"/>
      <c r="D63" s="61">
        <v>41245</v>
      </c>
      <c r="E63" s="62">
        <f t="shared" si="1"/>
        <v>41245</v>
      </c>
      <c r="F63" s="122" t="s">
        <v>211</v>
      </c>
      <c r="G63" s="64" t="s">
        <v>201</v>
      </c>
      <c r="H63" s="96" t="s">
        <v>195</v>
      </c>
    </row>
    <row r="64" spans="3:8" ht="12" customHeight="1">
      <c r="C64" s="123" t="s">
        <v>202</v>
      </c>
      <c r="D64" s="67">
        <v>41245</v>
      </c>
      <c r="E64" s="68">
        <f t="shared" si="1"/>
        <v>41245</v>
      </c>
      <c r="F64" s="124" t="s">
        <v>96</v>
      </c>
      <c r="G64" s="70" t="s">
        <v>201</v>
      </c>
      <c r="H64" s="88" t="s">
        <v>95</v>
      </c>
    </row>
    <row r="65" spans="3:8" ht="12" customHeight="1">
      <c r="C65" s="123"/>
      <c r="D65" s="67"/>
      <c r="E65" s="68">
        <f t="shared" si="1"/>
      </c>
      <c r="F65" s="124" t="s">
        <v>112</v>
      </c>
      <c r="G65" s="70" t="s">
        <v>191</v>
      </c>
      <c r="H65" s="88"/>
    </row>
    <row r="66" spans="3:8" ht="12" customHeight="1">
      <c r="C66" s="123"/>
      <c r="D66" s="67"/>
      <c r="E66" s="68">
        <f t="shared" si="1"/>
      </c>
      <c r="F66" s="124" t="s">
        <v>121</v>
      </c>
      <c r="G66" s="70" t="s">
        <v>191</v>
      </c>
      <c r="H66" s="88"/>
    </row>
    <row r="67" spans="3:8" ht="12" customHeight="1">
      <c r="C67" s="123"/>
      <c r="D67" s="67">
        <v>41258</v>
      </c>
      <c r="E67" s="68">
        <f t="shared" si="1"/>
        <v>41258</v>
      </c>
      <c r="F67" s="124" t="s">
        <v>92</v>
      </c>
      <c r="G67" s="70" t="s">
        <v>23</v>
      </c>
      <c r="H67" s="88" t="s">
        <v>120</v>
      </c>
    </row>
    <row r="68" spans="3:8" ht="12" customHeight="1">
      <c r="C68" s="125"/>
      <c r="D68" s="90">
        <v>41267</v>
      </c>
      <c r="E68" s="91">
        <f t="shared" si="1"/>
        <v>41267</v>
      </c>
      <c r="F68" s="126" t="s">
        <v>94</v>
      </c>
      <c r="G68" s="119" t="s">
        <v>23</v>
      </c>
      <c r="H68" s="107" t="s">
        <v>188</v>
      </c>
    </row>
    <row r="69" spans="3:8" ht="12" customHeight="1">
      <c r="C69" s="127"/>
      <c r="D69" s="67">
        <v>41300</v>
      </c>
      <c r="E69" s="68">
        <f t="shared" si="1"/>
        <v>41300</v>
      </c>
      <c r="F69" s="128" t="s">
        <v>98</v>
      </c>
      <c r="G69" s="57" t="s">
        <v>23</v>
      </c>
      <c r="H69" s="107" t="s">
        <v>188</v>
      </c>
    </row>
    <row r="70" spans="3:8" ht="12" customHeight="1">
      <c r="C70" s="121"/>
      <c r="D70" s="61">
        <v>41315</v>
      </c>
      <c r="E70" s="62">
        <f t="shared" si="1"/>
        <v>41315</v>
      </c>
      <c r="F70" s="122" t="s">
        <v>190</v>
      </c>
      <c r="G70" s="64" t="s">
        <v>201</v>
      </c>
      <c r="H70" s="96" t="s">
        <v>43</v>
      </c>
    </row>
    <row r="71" spans="3:8" ht="12" customHeight="1">
      <c r="C71" s="123"/>
      <c r="D71" s="67">
        <v>41328</v>
      </c>
      <c r="E71" s="68">
        <f t="shared" si="1"/>
        <v>41328</v>
      </c>
      <c r="F71" s="124" t="s">
        <v>119</v>
      </c>
      <c r="G71" s="70"/>
      <c r="H71" s="88"/>
    </row>
    <row r="72" spans="3:8" ht="12" customHeight="1">
      <c r="C72" s="125"/>
      <c r="D72" s="90"/>
      <c r="E72" s="91">
        <f t="shared" si="1"/>
      </c>
      <c r="F72" s="126" t="s">
        <v>10</v>
      </c>
      <c r="G72" s="119" t="s">
        <v>50</v>
      </c>
      <c r="H72" s="107"/>
    </row>
    <row r="73" spans="3:8" ht="12" customHeight="1">
      <c r="C73" s="121"/>
      <c r="D73" s="61">
        <v>41336</v>
      </c>
      <c r="E73" s="62">
        <f t="shared" si="1"/>
        <v>41336</v>
      </c>
      <c r="F73" s="122" t="s">
        <v>118</v>
      </c>
      <c r="G73" s="64" t="s">
        <v>107</v>
      </c>
      <c r="H73" s="96" t="s">
        <v>191</v>
      </c>
    </row>
    <row r="74" spans="3:8" ht="12" customHeight="1">
      <c r="C74" s="123"/>
      <c r="D74" s="67"/>
      <c r="E74" s="68">
        <f t="shared" si="1"/>
      </c>
      <c r="F74" s="124" t="s">
        <v>117</v>
      </c>
      <c r="G74" s="70" t="s">
        <v>50</v>
      </c>
      <c r="H74" s="88" t="s">
        <v>191</v>
      </c>
    </row>
    <row r="75" spans="3:8" ht="12" customHeight="1">
      <c r="C75" s="125"/>
      <c r="D75" s="90" t="s">
        <v>208</v>
      </c>
      <c r="E75" s="91">
        <f t="shared" si="1"/>
      </c>
      <c r="F75" s="126" t="s">
        <v>59</v>
      </c>
      <c r="G75" s="119" t="s">
        <v>23</v>
      </c>
      <c r="H75" s="107" t="s">
        <v>199</v>
      </c>
    </row>
    <row r="76" spans="3:8" s="134" customFormat="1" ht="12" customHeight="1">
      <c r="C76" s="129"/>
      <c r="D76" s="130"/>
      <c r="E76" s="131">
        <f t="shared" si="1"/>
      </c>
      <c r="F76" s="129"/>
      <c r="G76" s="132"/>
      <c r="H76" s="133"/>
    </row>
    <row r="77" spans="4:8" s="134" customFormat="1" ht="12" customHeight="1">
      <c r="D77" s="135"/>
      <c r="E77" s="136">
        <f t="shared" si="1"/>
      </c>
      <c r="G77" s="137"/>
      <c r="H77" s="138"/>
    </row>
    <row r="78" spans="4:8" s="134" customFormat="1" ht="12" customHeight="1">
      <c r="D78" s="135"/>
      <c r="E78" s="136">
        <f t="shared" si="1"/>
      </c>
      <c r="G78" s="137"/>
      <c r="H78" s="138"/>
    </row>
    <row r="79" spans="4:8" s="134" customFormat="1" ht="12" customHeight="1">
      <c r="D79" s="135"/>
      <c r="E79" s="136">
        <f t="shared" si="1"/>
      </c>
      <c r="G79" s="137"/>
      <c r="H79" s="138"/>
    </row>
    <row r="80" spans="4:8" s="134" customFormat="1" ht="12" customHeight="1">
      <c r="D80" s="135"/>
      <c r="E80" s="136">
        <f t="shared" si="1"/>
      </c>
      <c r="G80" s="137"/>
      <c r="H80" s="138"/>
    </row>
    <row r="81" spans="4:8" s="134" customFormat="1" ht="12" customHeight="1">
      <c r="D81" s="135"/>
      <c r="E81" s="136">
        <f t="shared" si="1"/>
      </c>
      <c r="G81" s="137"/>
      <c r="H81" s="138"/>
    </row>
    <row r="82" spans="4:8" s="134" customFormat="1" ht="12" customHeight="1">
      <c r="D82" s="135"/>
      <c r="E82" s="136">
        <f t="shared" si="1"/>
      </c>
      <c r="G82" s="137"/>
      <c r="H82" s="138"/>
    </row>
    <row r="83" spans="4:8" s="134" customFormat="1" ht="12" customHeight="1">
      <c r="D83" s="135"/>
      <c r="E83" s="136">
        <f t="shared" si="1"/>
      </c>
      <c r="G83" s="137"/>
      <c r="H83" s="138"/>
    </row>
    <row r="84" spans="4:8" s="134" customFormat="1" ht="12" customHeight="1">
      <c r="D84" s="135"/>
      <c r="E84" s="136">
        <f t="shared" si="1"/>
      </c>
      <c r="G84" s="137"/>
      <c r="H84" s="138"/>
    </row>
    <row r="85" spans="4:8" s="134" customFormat="1" ht="12" customHeight="1">
      <c r="D85" s="135"/>
      <c r="E85" s="136">
        <f t="shared" si="1"/>
      </c>
      <c r="G85" s="137"/>
      <c r="H85" s="138"/>
    </row>
    <row r="86" spans="4:8" s="134" customFormat="1" ht="12" customHeight="1">
      <c r="D86" s="135"/>
      <c r="E86" s="136">
        <f t="shared" si="1"/>
      </c>
      <c r="G86" s="137"/>
      <c r="H86" s="138"/>
    </row>
    <row r="87" spans="4:8" s="134" customFormat="1" ht="12" customHeight="1">
      <c r="D87" s="135"/>
      <c r="E87" s="136">
        <f t="shared" si="1"/>
      </c>
      <c r="G87" s="137"/>
      <c r="H87" s="138"/>
    </row>
    <row r="88" spans="4:8" s="134" customFormat="1" ht="12" customHeight="1">
      <c r="D88" s="135"/>
      <c r="E88" s="136">
        <f t="shared" si="1"/>
      </c>
      <c r="G88" s="137"/>
      <c r="H88" s="138"/>
    </row>
    <row r="89" spans="4:8" s="134" customFormat="1" ht="12" customHeight="1">
      <c r="D89" s="135"/>
      <c r="E89" s="136">
        <f t="shared" si="1"/>
      </c>
      <c r="G89" s="137"/>
      <c r="H89" s="138"/>
    </row>
    <row r="90" spans="4:8" s="134" customFormat="1" ht="12" customHeight="1">
      <c r="D90" s="135"/>
      <c r="E90" s="136">
        <f t="shared" si="1"/>
      </c>
      <c r="G90" s="137"/>
      <c r="H90" s="138"/>
    </row>
    <row r="91" spans="4:8" s="134" customFormat="1" ht="12" customHeight="1">
      <c r="D91" s="135"/>
      <c r="E91" s="136">
        <f t="shared" si="1"/>
      </c>
      <c r="G91" s="137"/>
      <c r="H91" s="138"/>
    </row>
    <row r="92" spans="4:8" s="134" customFormat="1" ht="12" customHeight="1">
      <c r="D92" s="135"/>
      <c r="E92" s="136">
        <f t="shared" si="1"/>
      </c>
      <c r="G92" s="137"/>
      <c r="H92" s="138"/>
    </row>
    <row r="93" spans="4:8" s="134" customFormat="1" ht="12" customHeight="1">
      <c r="D93" s="135"/>
      <c r="E93" s="136">
        <f t="shared" si="1"/>
      </c>
      <c r="G93" s="137"/>
      <c r="H93" s="138"/>
    </row>
    <row r="94" spans="4:8" s="134" customFormat="1" ht="12" customHeight="1">
      <c r="D94" s="135"/>
      <c r="E94" s="136">
        <f t="shared" si="1"/>
      </c>
      <c r="G94" s="137"/>
      <c r="H94" s="138"/>
    </row>
    <row r="95" spans="4:8" s="134" customFormat="1" ht="12" customHeight="1">
      <c r="D95" s="135"/>
      <c r="E95" s="136">
        <f t="shared" si="1"/>
      </c>
      <c r="G95" s="137"/>
      <c r="H95" s="138"/>
    </row>
    <row r="96" spans="4:8" s="134" customFormat="1" ht="12" customHeight="1">
      <c r="D96" s="135"/>
      <c r="E96" s="136">
        <f t="shared" si="1"/>
      </c>
      <c r="G96" s="137"/>
      <c r="H96" s="138"/>
    </row>
    <row r="97" spans="4:8" s="134" customFormat="1" ht="12" customHeight="1">
      <c r="D97" s="135"/>
      <c r="E97" s="136">
        <f aca="true" t="shared" si="2" ref="E97:E107">IF(N(D97)&gt;0,IF(D97="","",D97),"")</f>
      </c>
      <c r="G97" s="137"/>
      <c r="H97" s="138"/>
    </row>
    <row r="98" spans="4:8" s="134" customFormat="1" ht="12" customHeight="1">
      <c r="D98" s="135"/>
      <c r="E98" s="136">
        <f t="shared" si="2"/>
      </c>
      <c r="G98" s="137"/>
      <c r="H98" s="138"/>
    </row>
    <row r="99" spans="4:8" s="134" customFormat="1" ht="12" customHeight="1">
      <c r="D99" s="135"/>
      <c r="E99" s="136">
        <f t="shared" si="2"/>
      </c>
      <c r="G99" s="137"/>
      <c r="H99" s="138"/>
    </row>
    <row r="100" spans="4:8" s="134" customFormat="1" ht="12" customHeight="1">
      <c r="D100" s="135"/>
      <c r="E100" s="136">
        <f t="shared" si="2"/>
      </c>
      <c r="G100" s="137"/>
      <c r="H100" s="138"/>
    </row>
    <row r="101" spans="4:8" s="134" customFormat="1" ht="12" customHeight="1">
      <c r="D101" s="135"/>
      <c r="E101" s="136">
        <f t="shared" si="2"/>
      </c>
      <c r="G101" s="137"/>
      <c r="H101" s="138"/>
    </row>
    <row r="102" spans="4:8" s="134" customFormat="1" ht="12" customHeight="1">
      <c r="D102" s="135"/>
      <c r="E102" s="136">
        <f t="shared" si="2"/>
      </c>
      <c r="G102" s="137"/>
      <c r="H102" s="138"/>
    </row>
    <row r="103" spans="4:8" s="134" customFormat="1" ht="12" customHeight="1">
      <c r="D103" s="135"/>
      <c r="E103" s="136">
        <f t="shared" si="2"/>
      </c>
      <c r="G103" s="137"/>
      <c r="H103" s="138"/>
    </row>
    <row r="104" spans="4:8" s="134" customFormat="1" ht="12" customHeight="1">
      <c r="D104" s="135"/>
      <c r="E104" s="136">
        <f t="shared" si="2"/>
      </c>
      <c r="G104" s="137"/>
      <c r="H104" s="138"/>
    </row>
    <row r="105" spans="4:8" s="134" customFormat="1" ht="12" customHeight="1">
      <c r="D105" s="135"/>
      <c r="E105" s="136">
        <f t="shared" si="2"/>
      </c>
      <c r="G105" s="137"/>
      <c r="H105" s="138"/>
    </row>
    <row r="106" spans="4:8" s="134" customFormat="1" ht="12" customHeight="1">
      <c r="D106" s="135"/>
      <c r="E106" s="136">
        <f t="shared" si="2"/>
      </c>
      <c r="G106" s="137"/>
      <c r="H106" s="138"/>
    </row>
    <row r="107" spans="4:8" s="134" customFormat="1" ht="12" customHeight="1">
      <c r="D107" s="135"/>
      <c r="E107" s="136">
        <f t="shared" si="2"/>
      </c>
      <c r="G107" s="137"/>
      <c r="H107" s="138"/>
    </row>
    <row r="108" s="134" customFormat="1" ht="12" customHeight="1"/>
    <row r="109" s="134" customFormat="1" ht="12" customHeight="1"/>
    <row r="110" s="134" customFormat="1" ht="12" customHeight="1"/>
    <row r="111" s="134" customFormat="1" ht="12" customHeight="1"/>
    <row r="112" s="134" customFormat="1" ht="12" customHeight="1"/>
    <row r="113" s="134" customFormat="1" ht="12" customHeight="1"/>
    <row r="114" s="134" customFormat="1" ht="12" customHeight="1"/>
    <row r="115" s="134" customFormat="1" ht="12" customHeight="1"/>
    <row r="116" s="134" customFormat="1" ht="12" customHeight="1"/>
    <row r="117" s="134" customFormat="1" ht="12" customHeight="1"/>
    <row r="118" s="134" customFormat="1" ht="12" customHeight="1"/>
    <row r="119" s="134" customFormat="1" ht="12" customHeight="1"/>
    <row r="120" s="134" customFormat="1" ht="12" customHeight="1"/>
    <row r="121" s="134" customFormat="1" ht="12" customHeight="1"/>
    <row r="122" s="134" customFormat="1" ht="12" customHeight="1"/>
    <row r="123" s="134" customFormat="1" ht="12" customHeight="1"/>
    <row r="124" s="134" customFormat="1" ht="12" customHeight="1"/>
    <row r="125" s="134" customFormat="1" ht="12" customHeight="1"/>
    <row r="126" s="134" customFormat="1" ht="12" customHeight="1"/>
    <row r="127" s="134" customFormat="1" ht="12" customHeight="1"/>
    <row r="128" s="134" customFormat="1" ht="12" customHeight="1"/>
    <row r="129" s="134" customFormat="1" ht="12" customHeight="1"/>
    <row r="130" s="134" customFormat="1" ht="12" customHeight="1"/>
    <row r="131" s="134" customFormat="1" ht="12" customHeight="1"/>
    <row r="132" s="134" customFormat="1" ht="12" customHeight="1"/>
    <row r="133" s="134" customFormat="1" ht="12" customHeight="1"/>
    <row r="134" s="134" customFormat="1" ht="12" customHeight="1"/>
    <row r="135" s="134" customFormat="1" ht="12" customHeight="1"/>
    <row r="136" s="134" customFormat="1" ht="12" customHeight="1"/>
    <row r="137" s="134" customFormat="1" ht="12" customHeight="1"/>
    <row r="138" s="134" customFormat="1" ht="12" customHeight="1"/>
    <row r="139" s="134" customFormat="1" ht="12" customHeight="1"/>
    <row r="140" s="134" customFormat="1" ht="12" customHeight="1"/>
    <row r="141" s="134" customFormat="1" ht="12" customHeight="1"/>
    <row r="142" s="134" customFormat="1" ht="12" customHeight="1"/>
    <row r="143" s="134" customFormat="1" ht="12" customHeight="1"/>
    <row r="144" s="134" customFormat="1" ht="12" customHeight="1"/>
    <row r="145" s="134" customFormat="1" ht="12" customHeight="1"/>
    <row r="146" s="134" customFormat="1" ht="12" customHeight="1"/>
    <row r="147" s="134" customFormat="1" ht="12" customHeight="1"/>
    <row r="148" s="134" customFormat="1" ht="12" customHeight="1"/>
    <row r="149" s="134" customFormat="1" ht="12" customHeight="1"/>
    <row r="150" s="134" customFormat="1" ht="12" customHeight="1"/>
    <row r="151" s="134" customFormat="1" ht="12" customHeight="1"/>
    <row r="152" s="134" customFormat="1" ht="12" customHeight="1"/>
    <row r="153" s="134" customFormat="1" ht="12" customHeight="1"/>
    <row r="154" s="134" customFormat="1" ht="12" customHeight="1"/>
    <row r="155" s="134" customFormat="1" ht="12" customHeight="1"/>
    <row r="156" s="134" customFormat="1" ht="12" customHeight="1"/>
    <row r="157" s="134" customFormat="1" ht="12" customHeight="1"/>
    <row r="158" s="134" customFormat="1" ht="12" customHeight="1"/>
    <row r="159" s="134" customFormat="1" ht="12" customHeight="1"/>
    <row r="160" s="134" customFormat="1" ht="12" customHeight="1"/>
    <row r="161" s="134" customFormat="1" ht="12" customHeight="1"/>
    <row r="162" s="134" customFormat="1" ht="12" customHeight="1"/>
    <row r="163" s="134" customFormat="1" ht="12" customHeight="1"/>
    <row r="164" s="134" customFormat="1" ht="12" customHeight="1"/>
    <row r="165" s="134" customFormat="1" ht="12" customHeight="1"/>
    <row r="166" s="134" customFormat="1" ht="12" customHeight="1"/>
    <row r="167" s="134" customFormat="1" ht="12" customHeight="1"/>
    <row r="168" s="134" customFormat="1" ht="12" customHeight="1"/>
    <row r="169" s="134" customFormat="1" ht="12" customHeight="1"/>
    <row r="170" s="134" customFormat="1" ht="12" customHeight="1"/>
    <row r="171" s="134" customFormat="1" ht="12" customHeight="1"/>
    <row r="172" s="134" customFormat="1" ht="12" customHeight="1"/>
    <row r="173" s="134" customFormat="1" ht="12" customHeight="1"/>
    <row r="174" s="134" customFormat="1" ht="12" customHeight="1"/>
    <row r="175" s="134" customFormat="1" ht="12" customHeight="1"/>
    <row r="176" s="134" customFormat="1" ht="12" customHeight="1"/>
    <row r="177" s="134" customFormat="1" ht="12" customHeight="1"/>
    <row r="178" s="134" customFormat="1" ht="12" customHeight="1"/>
    <row r="179" s="134" customFormat="1" ht="12" customHeight="1"/>
    <row r="180" s="134" customFormat="1" ht="12" customHeight="1"/>
    <row r="181" s="134" customFormat="1" ht="12" customHeight="1"/>
    <row r="182" s="134" customFormat="1" ht="12" customHeight="1"/>
    <row r="183" s="134" customFormat="1" ht="12" customHeight="1"/>
    <row r="184" s="134" customFormat="1" ht="12" customHeight="1"/>
    <row r="185" s="134" customFormat="1" ht="12" customHeight="1"/>
    <row r="186" s="134" customFormat="1" ht="12" customHeight="1"/>
    <row r="187" s="134" customFormat="1" ht="12" customHeight="1"/>
    <row r="188" s="134" customFormat="1" ht="12" customHeight="1"/>
    <row r="189" s="134" customFormat="1" ht="12" customHeight="1"/>
    <row r="190" s="134" customFormat="1" ht="12" customHeight="1"/>
    <row r="191" s="134" customFormat="1" ht="12" customHeight="1"/>
    <row r="192" s="134" customFormat="1" ht="12" customHeight="1"/>
    <row r="193" s="134" customFormat="1" ht="12" customHeight="1"/>
    <row r="194" s="134" customFormat="1" ht="12" customHeight="1"/>
    <row r="195" s="134" customFormat="1" ht="12" customHeight="1"/>
    <row r="196" s="134" customFormat="1" ht="12" customHeight="1"/>
    <row r="197" s="134" customFormat="1" ht="12" customHeight="1"/>
    <row r="198" s="134" customFormat="1" ht="12" customHeight="1"/>
    <row r="199" s="134" customFormat="1" ht="12" customHeight="1"/>
    <row r="200" s="134" customFormat="1" ht="12" customHeight="1"/>
    <row r="201" s="134" customFormat="1" ht="12" customHeight="1"/>
    <row r="202" s="134" customFormat="1" ht="12" customHeight="1"/>
    <row r="203" s="134" customFormat="1" ht="12" customHeight="1"/>
    <row r="204" s="134" customFormat="1" ht="12" customHeight="1"/>
    <row r="205" s="134" customFormat="1" ht="12" customHeight="1"/>
    <row r="206" s="134" customFormat="1" ht="12" customHeight="1"/>
    <row r="207" s="134" customFormat="1" ht="12" customHeight="1"/>
    <row r="208" s="134" customFormat="1" ht="12" customHeight="1"/>
    <row r="209" s="134" customFormat="1" ht="12" customHeight="1"/>
    <row r="210" s="134" customFormat="1" ht="12" customHeight="1"/>
    <row r="211" s="134" customFormat="1" ht="12" customHeight="1"/>
    <row r="212" s="134" customFormat="1" ht="12" customHeight="1"/>
    <row r="213" s="134" customFormat="1" ht="12" customHeight="1"/>
    <row r="214" s="134" customFormat="1" ht="12" customHeight="1"/>
    <row r="215" s="134" customFormat="1" ht="12" customHeight="1"/>
    <row r="216" s="134" customFormat="1" ht="12" customHeight="1"/>
    <row r="217" s="134" customFormat="1" ht="12" customHeight="1"/>
    <row r="218" s="134" customFormat="1" ht="12" customHeight="1"/>
    <row r="219" s="134" customFormat="1" ht="12" customHeight="1"/>
    <row r="220" s="134" customFormat="1" ht="12" customHeight="1"/>
    <row r="221" s="134" customFormat="1" ht="12" customHeight="1"/>
    <row r="222" s="134" customFormat="1" ht="12" customHeight="1"/>
    <row r="223" s="134" customFormat="1" ht="12" customHeight="1"/>
    <row r="224" s="134" customFormat="1" ht="12" customHeight="1"/>
    <row r="225" s="134" customFormat="1" ht="12" customHeight="1"/>
    <row r="226" s="134" customFormat="1" ht="12" customHeight="1"/>
    <row r="227" s="134" customFormat="1" ht="12" customHeight="1"/>
    <row r="228" s="134" customFormat="1" ht="12" customHeight="1"/>
    <row r="229" s="134" customFormat="1" ht="12" customHeight="1"/>
    <row r="230" s="134" customFormat="1" ht="12" customHeight="1"/>
    <row r="231" s="134" customFormat="1" ht="12" customHeight="1"/>
    <row r="232" s="134" customFormat="1" ht="12" customHeight="1"/>
    <row r="233" s="134" customFormat="1" ht="12" customHeight="1"/>
    <row r="234" s="134" customFormat="1" ht="12" customHeight="1"/>
    <row r="235" s="134" customFormat="1" ht="12" customHeight="1"/>
    <row r="236" s="134" customFormat="1" ht="12" customHeight="1"/>
    <row r="237" s="134" customFormat="1" ht="12" customHeight="1"/>
    <row r="238" s="134" customFormat="1" ht="12" customHeight="1"/>
    <row r="239" s="134" customFormat="1" ht="12" customHeight="1"/>
    <row r="240" s="134" customFormat="1" ht="12" customHeight="1"/>
    <row r="241" s="134" customFormat="1" ht="12" customHeight="1"/>
    <row r="242" s="134" customFormat="1" ht="12" customHeight="1"/>
    <row r="243" s="134" customFormat="1" ht="12" customHeight="1"/>
    <row r="244" s="134" customFormat="1" ht="12" customHeight="1"/>
    <row r="245" s="134" customFormat="1" ht="12" customHeight="1"/>
    <row r="246" s="134" customFormat="1" ht="12" customHeight="1"/>
    <row r="247" s="134" customFormat="1" ht="12" customHeight="1"/>
    <row r="248" s="134" customFormat="1" ht="12" customHeight="1"/>
    <row r="249" s="134" customFormat="1" ht="12" customHeight="1"/>
    <row r="250" s="134" customFormat="1" ht="12" customHeight="1"/>
    <row r="251" s="134" customFormat="1" ht="12" customHeight="1"/>
    <row r="252" s="134" customFormat="1" ht="12" customHeight="1"/>
    <row r="253" s="134" customFormat="1" ht="12" customHeight="1"/>
    <row r="254" s="134" customFormat="1" ht="12" customHeight="1"/>
    <row r="255" s="134" customFormat="1" ht="12" customHeight="1"/>
    <row r="256" s="134" customFormat="1" ht="12" customHeight="1"/>
    <row r="257" s="134" customFormat="1" ht="12" customHeight="1"/>
    <row r="258" s="134" customFormat="1" ht="12" customHeight="1"/>
    <row r="259" s="134" customFormat="1" ht="12" customHeight="1"/>
    <row r="260" s="134" customFormat="1" ht="12" customHeight="1"/>
    <row r="261" s="134" customFormat="1" ht="12" customHeight="1"/>
  </sheetData>
  <sheetProtection/>
  <mergeCells count="6">
    <mergeCell ref="D3:F4"/>
    <mergeCell ref="D49:E49"/>
    <mergeCell ref="D42:E42"/>
    <mergeCell ref="D62:E62"/>
    <mergeCell ref="D52:E52"/>
    <mergeCell ref="D5:E5"/>
  </mergeCells>
  <printOptions/>
  <pageMargins left="0.5905511811023623" right="0.1968503937007874" top="0.1968503937007874" bottom="0.11811023622047245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110"/>
  <sheetViews>
    <sheetView showGridLines="0" tabSelected="1" zoomScale="115" zoomScaleNormal="115" zoomScaleSheetLayoutView="70" zoomScalePageLayoutView="0" workbookViewId="0" topLeftCell="B1">
      <pane xSplit="4" ySplit="5" topLeftCell="F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B1" sqref="B1"/>
    </sheetView>
  </sheetViews>
  <sheetFormatPr defaultColWidth="9.140625" defaultRowHeight="12" customHeight="1"/>
  <cols>
    <col min="1" max="2" width="4.57421875" style="52" customWidth="1"/>
    <col min="3" max="3" width="4.7109375" style="52" customWidth="1"/>
    <col min="4" max="4" width="10.57421875" style="52" customWidth="1"/>
    <col min="5" max="5" width="6.57421875" style="52" customWidth="1"/>
    <col min="6" max="6" width="38.57421875" style="52" customWidth="1"/>
    <col min="7" max="7" width="10.57421875" style="52" customWidth="1"/>
    <col min="8" max="8" width="24.57421875" style="52" customWidth="1"/>
    <col min="9" max="9" width="4.8515625" style="52" customWidth="1"/>
    <col min="10" max="16384" width="9.00390625" style="52" customWidth="1"/>
  </cols>
  <sheetData>
    <row r="3" spans="4:8" ht="12" customHeight="1">
      <c r="D3" s="236" t="s">
        <v>231</v>
      </c>
      <c r="E3" s="236"/>
      <c r="F3" s="236"/>
      <c r="G3" s="53"/>
      <c r="H3" s="175">
        <v>41738</v>
      </c>
    </row>
    <row r="4" spans="4:8" ht="12" customHeight="1">
      <c r="D4" s="237"/>
      <c r="E4" s="237"/>
      <c r="F4" s="237"/>
      <c r="G4" s="55"/>
      <c r="H4" s="55"/>
    </row>
    <row r="5" spans="3:9" ht="12" customHeight="1">
      <c r="C5" s="56"/>
      <c r="D5" s="230" t="s">
        <v>38</v>
      </c>
      <c r="E5" s="231"/>
      <c r="F5" s="57" t="s">
        <v>19</v>
      </c>
      <c r="G5" s="57" t="s">
        <v>18</v>
      </c>
      <c r="H5" s="58" t="s">
        <v>17</v>
      </c>
      <c r="I5" s="59"/>
    </row>
    <row r="6" spans="2:8" ht="12" customHeight="1">
      <c r="B6" s="172"/>
      <c r="C6" s="156"/>
      <c r="D6" s="140">
        <v>41735</v>
      </c>
      <c r="E6" s="141">
        <f aca="true" t="shared" si="0" ref="E6:E27">IF(N(D6)&gt;0,IF(D6="","",D6),"")</f>
        <v>41735</v>
      </c>
      <c r="F6" s="180" t="s">
        <v>183</v>
      </c>
      <c r="G6" s="195" t="s">
        <v>1</v>
      </c>
      <c r="H6" s="196" t="s">
        <v>184</v>
      </c>
    </row>
    <row r="7" spans="2:8" ht="12" customHeight="1">
      <c r="B7" s="172"/>
      <c r="C7" s="159"/>
      <c r="D7" s="157">
        <v>41738</v>
      </c>
      <c r="E7" s="139">
        <f t="shared" si="0"/>
        <v>41738</v>
      </c>
      <c r="F7" s="181" t="s">
        <v>132</v>
      </c>
      <c r="G7" s="197" t="s">
        <v>42</v>
      </c>
      <c r="H7" s="198" t="s">
        <v>131</v>
      </c>
    </row>
    <row r="8" spans="2:8" ht="12" customHeight="1">
      <c r="B8" s="172"/>
      <c r="C8" s="159"/>
      <c r="D8" s="157">
        <v>41741</v>
      </c>
      <c r="E8" s="139">
        <f t="shared" si="0"/>
        <v>41741</v>
      </c>
      <c r="F8" s="181" t="s">
        <v>263</v>
      </c>
      <c r="G8" s="199" t="s">
        <v>218</v>
      </c>
      <c r="H8" s="198" t="s">
        <v>232</v>
      </c>
    </row>
    <row r="9" spans="2:8" ht="12" customHeight="1">
      <c r="B9" s="172"/>
      <c r="C9" s="159">
        <v>4</v>
      </c>
      <c r="D9" s="157">
        <v>41749</v>
      </c>
      <c r="E9" s="139">
        <f t="shared" si="0"/>
        <v>41749</v>
      </c>
      <c r="F9" s="181" t="s">
        <v>180</v>
      </c>
      <c r="G9" s="197" t="s">
        <v>1</v>
      </c>
      <c r="H9" s="198" t="s">
        <v>179</v>
      </c>
    </row>
    <row r="10" spans="2:8" ht="12" customHeight="1">
      <c r="B10" s="172"/>
      <c r="C10" s="159"/>
      <c r="D10" s="157">
        <v>41755</v>
      </c>
      <c r="E10" s="139">
        <f t="shared" si="0"/>
        <v>41755</v>
      </c>
      <c r="F10" s="181" t="s">
        <v>67</v>
      </c>
      <c r="G10" s="197" t="s">
        <v>1</v>
      </c>
      <c r="H10" s="198" t="s">
        <v>184</v>
      </c>
    </row>
    <row r="11" spans="2:8" ht="12" customHeight="1">
      <c r="B11" s="172"/>
      <c r="C11" s="147"/>
      <c r="D11" s="157">
        <v>41758</v>
      </c>
      <c r="E11" s="139">
        <f t="shared" si="0"/>
        <v>41758</v>
      </c>
      <c r="F11" s="182" t="s">
        <v>68</v>
      </c>
      <c r="G11" s="197" t="s">
        <v>176</v>
      </c>
      <c r="H11" s="198" t="s">
        <v>178</v>
      </c>
    </row>
    <row r="12" spans="2:8" ht="12" customHeight="1">
      <c r="B12" s="172"/>
      <c r="C12" s="147"/>
      <c r="D12" s="157">
        <v>41759</v>
      </c>
      <c r="E12" s="139">
        <f t="shared" si="0"/>
        <v>41759</v>
      </c>
      <c r="F12" s="182" t="s">
        <v>47</v>
      </c>
      <c r="G12" s="197" t="s">
        <v>176</v>
      </c>
      <c r="H12" s="198" t="s">
        <v>178</v>
      </c>
    </row>
    <row r="13" spans="2:8" ht="12" customHeight="1">
      <c r="B13" s="172"/>
      <c r="C13" s="151"/>
      <c r="D13" s="140" t="s">
        <v>214</v>
      </c>
      <c r="E13" s="141" t="s">
        <v>233</v>
      </c>
      <c r="F13" s="176" t="s">
        <v>46</v>
      </c>
      <c r="G13" s="200" t="s">
        <v>176</v>
      </c>
      <c r="H13" s="201" t="s">
        <v>178</v>
      </c>
    </row>
    <row r="14" spans="2:8" ht="12" customHeight="1">
      <c r="B14" s="172"/>
      <c r="C14" s="169"/>
      <c r="D14" s="238" t="s">
        <v>234</v>
      </c>
      <c r="E14" s="239"/>
      <c r="F14" s="177" t="s">
        <v>177</v>
      </c>
      <c r="G14" s="202" t="s">
        <v>176</v>
      </c>
      <c r="H14" s="203" t="s">
        <v>215</v>
      </c>
    </row>
    <row r="15" spans="2:8" ht="12" customHeight="1">
      <c r="B15" s="172"/>
      <c r="C15" s="143"/>
      <c r="D15" s="167">
        <v>41762</v>
      </c>
      <c r="E15" s="139">
        <f t="shared" si="0"/>
        <v>41762</v>
      </c>
      <c r="F15" s="177" t="s">
        <v>216</v>
      </c>
      <c r="G15" s="202" t="s">
        <v>11</v>
      </c>
      <c r="H15" s="203" t="s">
        <v>227</v>
      </c>
    </row>
    <row r="16" spans="2:9" ht="12" customHeight="1">
      <c r="B16" s="172"/>
      <c r="C16" s="143"/>
      <c r="D16" s="167">
        <v>41762</v>
      </c>
      <c r="E16" s="139">
        <f t="shared" si="0"/>
        <v>41762</v>
      </c>
      <c r="F16" s="178" t="s">
        <v>210</v>
      </c>
      <c r="G16" s="204" t="s">
        <v>51</v>
      </c>
      <c r="H16" s="203" t="s">
        <v>227</v>
      </c>
      <c r="I16" s="85"/>
    </row>
    <row r="17" spans="2:9" ht="12" customHeight="1">
      <c r="B17" s="172"/>
      <c r="C17" s="169">
        <v>5</v>
      </c>
      <c r="D17" s="167">
        <v>41769</v>
      </c>
      <c r="E17" s="139">
        <f t="shared" si="0"/>
        <v>41769</v>
      </c>
      <c r="F17" s="178" t="s">
        <v>47</v>
      </c>
      <c r="G17" s="204" t="s">
        <v>126</v>
      </c>
      <c r="H17" s="205" t="s">
        <v>125</v>
      </c>
      <c r="I17" s="85"/>
    </row>
    <row r="18" spans="2:9" ht="12" customHeight="1">
      <c r="B18" s="172"/>
      <c r="C18" s="143"/>
      <c r="D18" s="167">
        <v>41770</v>
      </c>
      <c r="E18" s="139">
        <f t="shared" si="0"/>
        <v>41770</v>
      </c>
      <c r="F18" s="178" t="s">
        <v>48</v>
      </c>
      <c r="G18" s="204" t="s">
        <v>126</v>
      </c>
      <c r="H18" s="205" t="s">
        <v>125</v>
      </c>
      <c r="I18" s="85"/>
    </row>
    <row r="19" spans="2:9" ht="12" customHeight="1">
      <c r="B19" s="172"/>
      <c r="C19" s="143"/>
      <c r="D19" s="167">
        <v>41770</v>
      </c>
      <c r="E19" s="139">
        <f>IF(N(D19)&gt;0,IF(D19="","",D19),"")</f>
        <v>41770</v>
      </c>
      <c r="F19" s="178" t="s">
        <v>173</v>
      </c>
      <c r="G19" s="199" t="s">
        <v>161</v>
      </c>
      <c r="H19" s="206" t="s">
        <v>192</v>
      </c>
      <c r="I19" s="85"/>
    </row>
    <row r="20" spans="2:9" s="142" customFormat="1" ht="12" customHeight="1">
      <c r="B20" s="174"/>
      <c r="C20" s="143"/>
      <c r="D20" s="167">
        <v>41773</v>
      </c>
      <c r="E20" s="139">
        <f>IF(N(D20)&gt;0,IF(D20="","",D20),"")</f>
        <v>41773</v>
      </c>
      <c r="F20" s="178" t="s">
        <v>224</v>
      </c>
      <c r="G20" s="197" t="s">
        <v>1</v>
      </c>
      <c r="H20" s="198" t="s">
        <v>184</v>
      </c>
      <c r="I20" s="144"/>
    </row>
    <row r="21" spans="2:9" s="142" customFormat="1" ht="12" customHeight="1">
      <c r="B21" s="172"/>
      <c r="C21" s="143"/>
      <c r="D21" s="167">
        <v>41776</v>
      </c>
      <c r="E21" s="139">
        <f t="shared" si="0"/>
        <v>41776</v>
      </c>
      <c r="F21" s="178" t="s">
        <v>171</v>
      </c>
      <c r="G21" s="204" t="s">
        <v>23</v>
      </c>
      <c r="H21" s="205" t="s">
        <v>170</v>
      </c>
      <c r="I21" s="144"/>
    </row>
    <row r="22" spans="2:9" s="142" customFormat="1" ht="12" customHeight="1">
      <c r="B22" s="174"/>
      <c r="C22" s="143"/>
      <c r="D22" s="167">
        <v>41776</v>
      </c>
      <c r="E22" s="139">
        <f t="shared" si="0"/>
        <v>41776</v>
      </c>
      <c r="F22" s="178" t="s">
        <v>169</v>
      </c>
      <c r="G22" s="202" t="s">
        <v>235</v>
      </c>
      <c r="H22" s="205" t="s">
        <v>236</v>
      </c>
      <c r="I22" s="144"/>
    </row>
    <row r="23" spans="2:9" s="142" customFormat="1" ht="12" customHeight="1">
      <c r="B23" s="174"/>
      <c r="C23" s="143"/>
      <c r="D23" s="167">
        <v>41783</v>
      </c>
      <c r="E23" s="139">
        <f t="shared" si="0"/>
        <v>41783</v>
      </c>
      <c r="F23" s="178" t="s">
        <v>167</v>
      </c>
      <c r="G23" s="202" t="s">
        <v>237</v>
      </c>
      <c r="H23" s="205" t="s">
        <v>238</v>
      </c>
      <c r="I23" s="144"/>
    </row>
    <row r="24" spans="2:9" s="142" customFormat="1" ht="12" customHeight="1">
      <c r="B24" s="174"/>
      <c r="C24" s="143"/>
      <c r="D24" s="167">
        <v>41784</v>
      </c>
      <c r="E24" s="139">
        <f t="shared" si="0"/>
        <v>41784</v>
      </c>
      <c r="F24" s="178" t="s">
        <v>164</v>
      </c>
      <c r="G24" s="204" t="s">
        <v>23</v>
      </c>
      <c r="H24" s="205" t="s">
        <v>239</v>
      </c>
      <c r="I24" s="144"/>
    </row>
    <row r="25" spans="2:9" s="142" customFormat="1" ht="12" customHeight="1">
      <c r="B25" s="174"/>
      <c r="C25" s="143"/>
      <c r="D25" s="167">
        <v>41790</v>
      </c>
      <c r="E25" s="139">
        <f>IF(N(D25)&gt;0,IF(D25="","",D25),"")</f>
        <v>41790</v>
      </c>
      <c r="F25" s="183" t="s">
        <v>159</v>
      </c>
      <c r="G25" s="197" t="s">
        <v>1</v>
      </c>
      <c r="H25" s="198" t="s">
        <v>184</v>
      </c>
      <c r="I25" s="144"/>
    </row>
    <row r="26" spans="2:8" ht="12" customHeight="1">
      <c r="B26" s="172"/>
      <c r="C26" s="165"/>
      <c r="D26" s="168">
        <v>41790</v>
      </c>
      <c r="E26" s="150">
        <f t="shared" si="0"/>
        <v>41790</v>
      </c>
      <c r="F26" s="179" t="s">
        <v>102</v>
      </c>
      <c r="G26" s="207" t="s">
        <v>264</v>
      </c>
      <c r="H26" s="208" t="s">
        <v>265</v>
      </c>
    </row>
    <row r="27" spans="2:9" ht="12" customHeight="1">
      <c r="B27" s="172"/>
      <c r="C27" s="143"/>
      <c r="D27" s="140">
        <v>41791</v>
      </c>
      <c r="E27" s="141">
        <f t="shared" si="0"/>
        <v>41791</v>
      </c>
      <c r="F27" s="183" t="s">
        <v>217</v>
      </c>
      <c r="G27" s="199" t="s">
        <v>23</v>
      </c>
      <c r="H27" s="206" t="s">
        <v>188</v>
      </c>
      <c r="I27" s="85"/>
    </row>
    <row r="28" spans="2:14" ht="12" customHeight="1">
      <c r="B28" s="172"/>
      <c r="C28" s="145"/>
      <c r="D28" s="162">
        <v>41797</v>
      </c>
      <c r="E28" s="139">
        <f>IF(N(D28)&gt;0,IF(D28="","",D28),"")</f>
        <v>41797</v>
      </c>
      <c r="F28" s="183" t="s">
        <v>77</v>
      </c>
      <c r="G28" s="199" t="s">
        <v>1</v>
      </c>
      <c r="H28" s="206" t="s">
        <v>188</v>
      </c>
      <c r="J28" s="100"/>
      <c r="K28" s="101"/>
      <c r="L28" s="102"/>
      <c r="M28" s="103"/>
      <c r="N28" s="104"/>
    </row>
    <row r="29" spans="2:14" ht="12" customHeight="1">
      <c r="B29" s="172"/>
      <c r="C29" s="145"/>
      <c r="D29" s="162" t="s">
        <v>243</v>
      </c>
      <c r="E29" s="139" t="s">
        <v>230</v>
      </c>
      <c r="F29" s="183" t="s">
        <v>244</v>
      </c>
      <c r="G29" s="199" t="s">
        <v>51</v>
      </c>
      <c r="H29" s="206" t="s">
        <v>245</v>
      </c>
      <c r="J29" s="100"/>
      <c r="K29" s="101"/>
      <c r="L29" s="102"/>
      <c r="M29" s="103"/>
      <c r="N29" s="104"/>
    </row>
    <row r="30" spans="2:9" s="142" customFormat="1" ht="12" customHeight="1">
      <c r="B30" s="174"/>
      <c r="C30" s="145">
        <v>6</v>
      </c>
      <c r="D30" s="162">
        <v>41805</v>
      </c>
      <c r="E30" s="139">
        <f>IF(N(D30)&gt;0,IF(D30="","",D30),"")</f>
        <v>41805</v>
      </c>
      <c r="F30" s="183" t="s">
        <v>129</v>
      </c>
      <c r="G30" s="199" t="s">
        <v>161</v>
      </c>
      <c r="H30" s="205" t="s">
        <v>54</v>
      </c>
      <c r="I30" s="144"/>
    </row>
    <row r="31" spans="2:8" s="142" customFormat="1" ht="12" customHeight="1">
      <c r="B31" s="174"/>
      <c r="C31" s="143"/>
      <c r="D31" s="162" t="s">
        <v>240</v>
      </c>
      <c r="E31" s="139" t="s">
        <v>230</v>
      </c>
      <c r="F31" s="183" t="s">
        <v>84</v>
      </c>
      <c r="G31" s="199" t="s">
        <v>241</v>
      </c>
      <c r="H31" s="206" t="s">
        <v>242</v>
      </c>
    </row>
    <row r="32" spans="2:9" s="142" customFormat="1" ht="12" customHeight="1">
      <c r="B32" s="174"/>
      <c r="C32" s="145"/>
      <c r="D32" s="163">
        <v>41818</v>
      </c>
      <c r="E32" s="150">
        <f>IF(N(D32)&gt;0,IF(D32="","",D32),"")</f>
        <v>41818</v>
      </c>
      <c r="F32" s="183" t="s">
        <v>162</v>
      </c>
      <c r="G32" s="199" t="s">
        <v>218</v>
      </c>
      <c r="H32" s="206" t="s">
        <v>219</v>
      </c>
      <c r="I32" s="144"/>
    </row>
    <row r="33" spans="2:8" s="142" customFormat="1" ht="12" customHeight="1">
      <c r="B33" s="174"/>
      <c r="C33" s="146"/>
      <c r="D33" s="140">
        <v>41825</v>
      </c>
      <c r="E33" s="141">
        <f aca="true" t="shared" si="1" ref="E33:E102">IF(N(D33)&gt;0,IF(D33="","",D33),"")</f>
        <v>41825</v>
      </c>
      <c r="F33" s="184" t="s">
        <v>79</v>
      </c>
      <c r="G33" s="209" t="s">
        <v>1</v>
      </c>
      <c r="H33" s="210" t="s">
        <v>188</v>
      </c>
    </row>
    <row r="34" spans="2:8" s="142" customFormat="1" ht="12" customHeight="1">
      <c r="B34" s="174"/>
      <c r="C34" s="159"/>
      <c r="D34" s="162">
        <v>41826</v>
      </c>
      <c r="E34" s="139">
        <f t="shared" si="1"/>
        <v>41826</v>
      </c>
      <c r="F34" s="185" t="s">
        <v>40</v>
      </c>
      <c r="G34" s="202" t="s">
        <v>42</v>
      </c>
      <c r="H34" s="205" t="s">
        <v>246</v>
      </c>
    </row>
    <row r="35" spans="2:8" s="142" customFormat="1" ht="12" customHeight="1">
      <c r="B35" s="174"/>
      <c r="C35" s="147"/>
      <c r="D35" s="162">
        <v>41826</v>
      </c>
      <c r="E35" s="139">
        <f>IF(N(D35)&gt;0,IF(D35="","",D35),"")</f>
        <v>41826</v>
      </c>
      <c r="F35" s="185" t="s">
        <v>262</v>
      </c>
      <c r="G35" s="202" t="s">
        <v>42</v>
      </c>
      <c r="H35" s="205" t="s">
        <v>247</v>
      </c>
    </row>
    <row r="36" spans="2:8" s="142" customFormat="1" ht="12" customHeight="1">
      <c r="B36" s="174"/>
      <c r="C36" s="147"/>
      <c r="D36" s="167">
        <v>41833</v>
      </c>
      <c r="E36" s="139">
        <f t="shared" si="1"/>
        <v>41833</v>
      </c>
      <c r="F36" s="185" t="s">
        <v>157</v>
      </c>
      <c r="G36" s="199" t="s">
        <v>51</v>
      </c>
      <c r="H36" s="205" t="s">
        <v>228</v>
      </c>
    </row>
    <row r="37" spans="2:8" s="142" customFormat="1" ht="12" customHeight="1">
      <c r="B37" s="174"/>
      <c r="C37" s="147"/>
      <c r="D37" s="167">
        <v>41840</v>
      </c>
      <c r="E37" s="139">
        <f t="shared" si="1"/>
        <v>41840</v>
      </c>
      <c r="F37" s="185" t="s">
        <v>152</v>
      </c>
      <c r="G37" s="199" t="s">
        <v>12</v>
      </c>
      <c r="H37" s="205" t="s">
        <v>54</v>
      </c>
    </row>
    <row r="38" spans="2:8" ht="12" customHeight="1">
      <c r="B38" s="172"/>
      <c r="C38" s="159">
        <v>7</v>
      </c>
      <c r="D38" s="167">
        <v>41846</v>
      </c>
      <c r="E38" s="139">
        <f t="shared" si="1"/>
        <v>41846</v>
      </c>
      <c r="F38" s="185" t="s">
        <v>153</v>
      </c>
      <c r="G38" s="197" t="s">
        <v>69</v>
      </c>
      <c r="H38" s="206" t="s">
        <v>52</v>
      </c>
    </row>
    <row r="39" spans="2:8" s="142" customFormat="1" ht="12" customHeight="1">
      <c r="B39" s="174"/>
      <c r="C39" s="147"/>
      <c r="D39" s="162">
        <v>41847</v>
      </c>
      <c r="E39" s="139">
        <f t="shared" si="1"/>
        <v>41847</v>
      </c>
      <c r="F39" s="185" t="s">
        <v>151</v>
      </c>
      <c r="G39" s="199" t="s">
        <v>150</v>
      </c>
      <c r="H39" s="205" t="s">
        <v>149</v>
      </c>
    </row>
    <row r="40" spans="2:8" s="142" customFormat="1" ht="12" customHeight="1">
      <c r="B40" s="174"/>
      <c r="C40" s="149"/>
      <c r="D40" s="163">
        <v>41847</v>
      </c>
      <c r="E40" s="150">
        <f t="shared" si="1"/>
        <v>41847</v>
      </c>
      <c r="F40" s="186" t="s">
        <v>85</v>
      </c>
      <c r="G40" s="212" t="s">
        <v>1</v>
      </c>
      <c r="H40" s="213" t="s">
        <v>188</v>
      </c>
    </row>
    <row r="41" spans="2:8" s="142" customFormat="1" ht="12" customHeight="1">
      <c r="B41" s="174"/>
      <c r="C41" s="146"/>
      <c r="D41" s="162">
        <v>41854</v>
      </c>
      <c r="E41" s="139">
        <f t="shared" si="1"/>
        <v>41854</v>
      </c>
      <c r="F41" s="183" t="s">
        <v>163</v>
      </c>
      <c r="G41" s="204" t="s">
        <v>12</v>
      </c>
      <c r="H41" s="210" t="s">
        <v>54</v>
      </c>
    </row>
    <row r="42" spans="2:8" ht="12" customHeight="1">
      <c r="B42" s="172"/>
      <c r="C42" s="147"/>
      <c r="D42" s="162" t="s">
        <v>248</v>
      </c>
      <c r="E42" s="139" t="s">
        <v>229</v>
      </c>
      <c r="F42" s="183" t="s">
        <v>82</v>
      </c>
      <c r="G42" s="204" t="s">
        <v>220</v>
      </c>
      <c r="H42" s="205" t="s">
        <v>188</v>
      </c>
    </row>
    <row r="43" spans="2:8" ht="12" customHeight="1">
      <c r="B43" s="172"/>
      <c r="C43" s="164">
        <v>8</v>
      </c>
      <c r="D43" s="162">
        <v>41865</v>
      </c>
      <c r="E43" s="139">
        <f>IF(N(D43)&gt;0,IF(D43="","",D43),"")</f>
        <v>41865</v>
      </c>
      <c r="F43" s="183" t="s">
        <v>143</v>
      </c>
      <c r="G43" s="202" t="s">
        <v>196</v>
      </c>
      <c r="H43" s="205" t="s">
        <v>226</v>
      </c>
    </row>
    <row r="44" spans="2:8" ht="12" customHeight="1">
      <c r="B44" s="172"/>
      <c r="C44" s="164"/>
      <c r="D44" s="162" t="s">
        <v>249</v>
      </c>
      <c r="E44" s="139" t="s">
        <v>230</v>
      </c>
      <c r="F44" s="183" t="s">
        <v>146</v>
      </c>
      <c r="G44" s="204" t="s">
        <v>250</v>
      </c>
      <c r="H44" s="205"/>
    </row>
    <row r="45" spans="2:8" ht="12" customHeight="1">
      <c r="B45" s="172"/>
      <c r="C45" s="149"/>
      <c r="D45" s="158">
        <v>41875</v>
      </c>
      <c r="E45" s="150">
        <f t="shared" si="1"/>
        <v>41875</v>
      </c>
      <c r="F45" s="179" t="s">
        <v>189</v>
      </c>
      <c r="G45" s="214" t="s">
        <v>12</v>
      </c>
      <c r="H45" s="213" t="s">
        <v>54</v>
      </c>
    </row>
    <row r="46" spans="2:8" ht="12" customHeight="1">
      <c r="B46" s="85"/>
      <c r="C46" s="232">
        <v>9</v>
      </c>
      <c r="D46" s="140"/>
      <c r="E46" s="141">
        <f t="shared" si="1"/>
      </c>
      <c r="F46" s="187" t="s">
        <v>58</v>
      </c>
      <c r="G46" s="209" t="s">
        <v>141</v>
      </c>
      <c r="H46" s="210" t="s">
        <v>140</v>
      </c>
    </row>
    <row r="47" spans="2:8" ht="12" customHeight="1">
      <c r="B47" s="172"/>
      <c r="C47" s="234"/>
      <c r="D47" s="158">
        <v>41903</v>
      </c>
      <c r="E47" s="150">
        <f t="shared" si="1"/>
        <v>41903</v>
      </c>
      <c r="F47" s="188" t="s">
        <v>57</v>
      </c>
      <c r="G47" s="207" t="s">
        <v>221</v>
      </c>
      <c r="H47" s="213" t="s">
        <v>222</v>
      </c>
    </row>
    <row r="48" spans="2:8" ht="12" customHeight="1">
      <c r="B48" s="85"/>
      <c r="C48" s="143"/>
      <c r="D48" s="167">
        <v>41916</v>
      </c>
      <c r="E48" s="139">
        <f t="shared" si="1"/>
        <v>41916</v>
      </c>
      <c r="F48" s="182" t="s">
        <v>209</v>
      </c>
      <c r="G48" s="199" t="s">
        <v>12</v>
      </c>
      <c r="H48" s="211"/>
    </row>
    <row r="49" spans="2:8" ht="12" customHeight="1">
      <c r="B49" s="85"/>
      <c r="C49" s="143"/>
      <c r="D49" s="167">
        <v>41916</v>
      </c>
      <c r="E49" s="139">
        <f t="shared" si="1"/>
        <v>41916</v>
      </c>
      <c r="F49" s="189" t="s">
        <v>112</v>
      </c>
      <c r="G49" s="199" t="s">
        <v>266</v>
      </c>
      <c r="H49" s="205"/>
    </row>
    <row r="50" spans="2:8" ht="12" customHeight="1">
      <c r="B50" s="85"/>
      <c r="C50" s="143"/>
      <c r="D50" s="167">
        <v>41917</v>
      </c>
      <c r="E50" s="139">
        <f t="shared" si="1"/>
        <v>41917</v>
      </c>
      <c r="F50" s="189" t="s">
        <v>121</v>
      </c>
      <c r="G50" s="199" t="s">
        <v>266</v>
      </c>
      <c r="H50" s="205"/>
    </row>
    <row r="51" spans="2:8" ht="12" customHeight="1">
      <c r="B51" s="172"/>
      <c r="C51" s="143"/>
      <c r="D51" s="157">
        <v>41923</v>
      </c>
      <c r="E51" s="139">
        <f t="shared" si="1"/>
        <v>41923</v>
      </c>
      <c r="F51" s="182" t="s">
        <v>87</v>
      </c>
      <c r="G51" s="197" t="s">
        <v>196</v>
      </c>
      <c r="H51" s="206" t="s">
        <v>226</v>
      </c>
    </row>
    <row r="52" spans="2:8" ht="12" customHeight="1">
      <c r="B52" s="85"/>
      <c r="C52" s="145">
        <v>10</v>
      </c>
      <c r="D52" s="157">
        <v>41924</v>
      </c>
      <c r="E52" s="139">
        <f t="shared" si="1"/>
        <v>41924</v>
      </c>
      <c r="F52" s="183" t="s">
        <v>225</v>
      </c>
      <c r="G52" s="197" t="s">
        <v>251</v>
      </c>
      <c r="H52" s="206"/>
    </row>
    <row r="53" spans="2:8" ht="12" customHeight="1">
      <c r="B53" s="172"/>
      <c r="C53" s="145"/>
      <c r="D53" s="157">
        <v>41937</v>
      </c>
      <c r="E53" s="139">
        <f t="shared" si="1"/>
        <v>41937</v>
      </c>
      <c r="F53" s="182" t="s">
        <v>59</v>
      </c>
      <c r="G53" s="197" t="s">
        <v>69</v>
      </c>
      <c r="H53" s="206" t="s">
        <v>52</v>
      </c>
    </row>
    <row r="54" spans="2:8" ht="12" customHeight="1">
      <c r="B54" s="172"/>
      <c r="C54" s="145"/>
      <c r="D54" s="162">
        <v>41938</v>
      </c>
      <c r="E54" s="139">
        <f t="shared" si="1"/>
        <v>41938</v>
      </c>
      <c r="F54" s="183" t="s">
        <v>134</v>
      </c>
      <c r="G54" s="199" t="s">
        <v>12</v>
      </c>
      <c r="H54" s="205" t="s">
        <v>54</v>
      </c>
    </row>
    <row r="55" spans="2:8" ht="12" customHeight="1">
      <c r="B55" s="172"/>
      <c r="C55" s="143"/>
      <c r="D55" s="162">
        <v>41938</v>
      </c>
      <c r="E55" s="139">
        <f t="shared" si="1"/>
        <v>41938</v>
      </c>
      <c r="F55" s="182" t="s">
        <v>0</v>
      </c>
      <c r="G55" s="197" t="s">
        <v>69</v>
      </c>
      <c r="H55" s="206" t="s">
        <v>52</v>
      </c>
    </row>
    <row r="56" spans="2:8" ht="12" customHeight="1">
      <c r="B56" s="172"/>
      <c r="C56" s="151"/>
      <c r="D56" s="140">
        <v>41947</v>
      </c>
      <c r="E56" s="141">
        <f t="shared" si="1"/>
        <v>41947</v>
      </c>
      <c r="F56" s="190" t="s">
        <v>132</v>
      </c>
      <c r="G56" s="195" t="s">
        <v>42</v>
      </c>
      <c r="H56" s="215" t="s">
        <v>131</v>
      </c>
    </row>
    <row r="57" spans="2:8" ht="12" customHeight="1">
      <c r="B57" s="85"/>
      <c r="C57" s="143"/>
      <c r="D57" s="155"/>
      <c r="E57" s="173">
        <f>IF(N(D57)&gt;0,IF(D57="","",D57),"")</f>
      </c>
      <c r="F57" s="183" t="s">
        <v>130</v>
      </c>
      <c r="G57" s="199" t="s">
        <v>191</v>
      </c>
      <c r="H57" s="205" t="s">
        <v>191</v>
      </c>
    </row>
    <row r="58" spans="2:8" ht="12" customHeight="1">
      <c r="B58" s="172"/>
      <c r="C58" s="143"/>
      <c r="D58" s="157">
        <v>41951</v>
      </c>
      <c r="E58" s="139">
        <f>IF(N(D58)&gt;0,IF(D58="","",D58),"")</f>
        <v>41951</v>
      </c>
      <c r="F58" s="183" t="s">
        <v>24</v>
      </c>
      <c r="G58" s="197" t="s">
        <v>69</v>
      </c>
      <c r="H58" s="205" t="s">
        <v>188</v>
      </c>
    </row>
    <row r="59" spans="2:8" ht="12" customHeight="1">
      <c r="B59" s="172"/>
      <c r="C59" s="143"/>
      <c r="D59" s="162">
        <v>41952</v>
      </c>
      <c r="E59" s="139">
        <f t="shared" si="1"/>
        <v>41952</v>
      </c>
      <c r="F59" s="182" t="s">
        <v>129</v>
      </c>
      <c r="G59" s="204" t="s">
        <v>161</v>
      </c>
      <c r="H59" s="205" t="s">
        <v>192</v>
      </c>
    </row>
    <row r="60" spans="2:8" ht="12" customHeight="1">
      <c r="B60" s="172"/>
      <c r="C60" s="159">
        <v>11</v>
      </c>
      <c r="D60" s="162">
        <v>41958</v>
      </c>
      <c r="E60" s="139">
        <f>IF(N(D60)&gt;0,IF(D60="","",D60),"")</f>
        <v>41958</v>
      </c>
      <c r="F60" s="182" t="s">
        <v>90</v>
      </c>
      <c r="G60" s="202" t="s">
        <v>196</v>
      </c>
      <c r="H60" s="205" t="s">
        <v>226</v>
      </c>
    </row>
    <row r="61" spans="2:8" ht="12" customHeight="1">
      <c r="B61" s="172"/>
      <c r="C61" s="143"/>
      <c r="D61" s="162">
        <v>41958</v>
      </c>
      <c r="E61" s="139">
        <f>IF(N(D61)&gt;0,IF(D61="","",D61),"")</f>
        <v>41958</v>
      </c>
      <c r="F61" s="189" t="s">
        <v>92</v>
      </c>
      <c r="G61" s="197" t="s">
        <v>252</v>
      </c>
      <c r="H61" s="205"/>
    </row>
    <row r="62" spans="2:8" ht="12" customHeight="1">
      <c r="B62" s="172"/>
      <c r="C62" s="143"/>
      <c r="D62" s="162">
        <v>41958</v>
      </c>
      <c r="E62" s="139">
        <f>IF(N(D62)&gt;0,IF(D62="","",D62),"")</f>
        <v>41958</v>
      </c>
      <c r="F62" s="182" t="s">
        <v>47</v>
      </c>
      <c r="G62" s="197" t="s">
        <v>126</v>
      </c>
      <c r="H62" s="205" t="s">
        <v>125</v>
      </c>
    </row>
    <row r="63" spans="2:8" ht="12" customHeight="1">
      <c r="B63" s="172"/>
      <c r="C63" s="143"/>
      <c r="D63" s="157">
        <v>41959</v>
      </c>
      <c r="E63" s="139">
        <f>IF(N(D63)&gt;0,IF(D63="","",D63),"")</f>
        <v>41959</v>
      </c>
      <c r="F63" s="183" t="s">
        <v>127</v>
      </c>
      <c r="G63" s="197" t="s">
        <v>126</v>
      </c>
      <c r="H63" s="205" t="s">
        <v>125</v>
      </c>
    </row>
    <row r="64" spans="2:8" ht="12" customHeight="1">
      <c r="B64" s="172"/>
      <c r="C64" s="143"/>
      <c r="D64" s="157">
        <v>41967</v>
      </c>
      <c r="E64" s="139">
        <f t="shared" si="1"/>
        <v>41967</v>
      </c>
      <c r="F64" s="182" t="s">
        <v>223</v>
      </c>
      <c r="G64" s="197" t="s">
        <v>69</v>
      </c>
      <c r="H64" s="205" t="s">
        <v>188</v>
      </c>
    </row>
    <row r="65" spans="2:8" ht="12" customHeight="1">
      <c r="B65" s="172"/>
      <c r="C65" s="152"/>
      <c r="D65" s="162" t="s">
        <v>253</v>
      </c>
      <c r="E65" s="139" t="s">
        <v>233</v>
      </c>
      <c r="F65" s="188" t="s">
        <v>124</v>
      </c>
      <c r="G65" s="207" t="s">
        <v>123</v>
      </c>
      <c r="H65" s="213" t="s">
        <v>122</v>
      </c>
    </row>
    <row r="66" spans="2:8" ht="12" customHeight="1">
      <c r="B66" s="172"/>
      <c r="C66" s="232">
        <v>12</v>
      </c>
      <c r="D66" s="140">
        <v>41980</v>
      </c>
      <c r="E66" s="141">
        <f t="shared" si="1"/>
        <v>41980</v>
      </c>
      <c r="F66" s="191" t="s">
        <v>254</v>
      </c>
      <c r="G66" s="195" t="s">
        <v>201</v>
      </c>
      <c r="H66" s="210" t="s">
        <v>54</v>
      </c>
    </row>
    <row r="67" spans="2:8" ht="12" customHeight="1">
      <c r="B67" s="172"/>
      <c r="C67" s="234"/>
      <c r="D67" s="158">
        <v>41980</v>
      </c>
      <c r="E67" s="150">
        <f t="shared" si="1"/>
        <v>41980</v>
      </c>
      <c r="F67" s="192" t="s">
        <v>96</v>
      </c>
      <c r="G67" s="207" t="s">
        <v>201</v>
      </c>
      <c r="H67" s="213" t="s">
        <v>95</v>
      </c>
    </row>
    <row r="68" spans="2:8" ht="12" customHeight="1">
      <c r="B68" s="172"/>
      <c r="C68" s="160"/>
      <c r="D68" s="148">
        <v>42021</v>
      </c>
      <c r="E68" s="139">
        <f>IF(N(D68)&gt;0,IF(D68="","",D68),"")</f>
        <v>42021</v>
      </c>
      <c r="F68" s="193" t="s">
        <v>98</v>
      </c>
      <c r="G68" s="195" t="s">
        <v>23</v>
      </c>
      <c r="H68" s="205" t="s">
        <v>188</v>
      </c>
    </row>
    <row r="69" spans="2:8" ht="12" customHeight="1">
      <c r="B69" s="85"/>
      <c r="C69" s="164">
        <v>1</v>
      </c>
      <c r="D69" s="148"/>
      <c r="E69" s="139">
        <f>IF(N(D69)&gt;0,IF(D69="","",D69),"")</f>
      </c>
      <c r="F69" s="194" t="s">
        <v>261</v>
      </c>
      <c r="G69" s="197" t="s">
        <v>201</v>
      </c>
      <c r="H69" s="205"/>
    </row>
    <row r="70" spans="2:8" ht="12" customHeight="1">
      <c r="B70" s="172"/>
      <c r="C70" s="161"/>
      <c r="D70" s="148">
        <v>42029</v>
      </c>
      <c r="E70" s="139">
        <f t="shared" si="1"/>
        <v>42029</v>
      </c>
      <c r="F70" s="192" t="s">
        <v>260</v>
      </c>
      <c r="G70" s="207" t="s">
        <v>51</v>
      </c>
      <c r="H70" s="205" t="s">
        <v>259</v>
      </c>
    </row>
    <row r="71" spans="2:8" ht="12" customHeight="1">
      <c r="B71" s="172"/>
      <c r="C71" s="232">
        <v>2</v>
      </c>
      <c r="D71" s="140">
        <v>42043</v>
      </c>
      <c r="E71" s="141">
        <f t="shared" si="1"/>
        <v>42043</v>
      </c>
      <c r="F71" s="191" t="s">
        <v>190</v>
      </c>
      <c r="G71" s="195" t="s">
        <v>201</v>
      </c>
      <c r="H71" s="210" t="s">
        <v>43</v>
      </c>
    </row>
    <row r="72" spans="2:8" ht="12" customHeight="1">
      <c r="B72" s="85"/>
      <c r="C72" s="233"/>
      <c r="D72" s="162"/>
      <c r="E72" s="139">
        <f>IF(N(D72)&gt;0,IF(D72="","",D72),"")</f>
      </c>
      <c r="F72" s="189" t="s">
        <v>255</v>
      </c>
      <c r="G72" s="197"/>
      <c r="H72" s="205"/>
    </row>
    <row r="73" spans="2:8" ht="12" customHeight="1">
      <c r="B73" s="172"/>
      <c r="C73" s="234"/>
      <c r="D73" s="162">
        <v>42057</v>
      </c>
      <c r="E73" s="166">
        <f t="shared" si="1"/>
        <v>42057</v>
      </c>
      <c r="F73" s="192" t="s">
        <v>256</v>
      </c>
      <c r="G73" s="212"/>
      <c r="H73" s="213"/>
    </row>
    <row r="74" spans="2:8" ht="12" customHeight="1">
      <c r="B74" s="172"/>
      <c r="C74" s="153"/>
      <c r="D74" s="140">
        <v>42078</v>
      </c>
      <c r="E74" s="171">
        <f t="shared" si="1"/>
        <v>42078</v>
      </c>
      <c r="F74" s="191" t="s">
        <v>118</v>
      </c>
      <c r="G74" s="209" t="s">
        <v>257</v>
      </c>
      <c r="H74" s="210" t="s">
        <v>191</v>
      </c>
    </row>
    <row r="75" spans="2:8" ht="12" customHeight="1">
      <c r="B75" s="85"/>
      <c r="C75" s="235">
        <v>3</v>
      </c>
      <c r="D75" s="162"/>
      <c r="E75" s="166">
        <f t="shared" si="1"/>
      </c>
      <c r="F75" s="189" t="s">
        <v>119</v>
      </c>
      <c r="G75" s="199"/>
      <c r="H75" s="205"/>
    </row>
    <row r="76" spans="2:8" ht="12" customHeight="1">
      <c r="B76" s="85"/>
      <c r="C76" s="235"/>
      <c r="D76" s="162"/>
      <c r="E76" s="166">
        <f t="shared" si="1"/>
      </c>
      <c r="F76" s="189" t="s">
        <v>117</v>
      </c>
      <c r="G76" s="199"/>
      <c r="H76" s="205"/>
    </row>
    <row r="77" spans="2:8" ht="12" customHeight="1">
      <c r="B77" s="172"/>
      <c r="C77" s="145"/>
      <c r="D77" s="162">
        <v>42085</v>
      </c>
      <c r="E77" s="166">
        <f>IF(N(D77)&gt;0,IF(D77="","",D77),"")</f>
        <v>42085</v>
      </c>
      <c r="F77" s="189" t="s">
        <v>59</v>
      </c>
      <c r="G77" s="197" t="s">
        <v>69</v>
      </c>
      <c r="H77" s="206" t="s">
        <v>52</v>
      </c>
    </row>
    <row r="78" spans="2:8" ht="12" customHeight="1">
      <c r="B78" s="85"/>
      <c r="C78" s="154"/>
      <c r="D78" s="163"/>
      <c r="E78" s="170"/>
      <c r="F78" s="188" t="s">
        <v>124</v>
      </c>
      <c r="G78" s="207" t="s">
        <v>258</v>
      </c>
      <c r="H78" s="216"/>
    </row>
    <row r="79" spans="3:8" s="134" customFormat="1" ht="12" customHeight="1">
      <c r="C79" s="129"/>
      <c r="D79" s="135"/>
      <c r="E79" s="136">
        <f t="shared" si="1"/>
      </c>
      <c r="F79" s="129"/>
      <c r="G79" s="132"/>
      <c r="H79" s="133"/>
    </row>
    <row r="80" spans="4:8" s="134" customFormat="1" ht="12" customHeight="1">
      <c r="D80" s="135"/>
      <c r="E80" s="136">
        <f t="shared" si="1"/>
      </c>
      <c r="G80" s="137"/>
      <c r="H80" s="138"/>
    </row>
    <row r="81" spans="4:8" s="134" customFormat="1" ht="12" customHeight="1">
      <c r="D81" s="135"/>
      <c r="E81" s="136">
        <f t="shared" si="1"/>
      </c>
      <c r="G81" s="137"/>
      <c r="H81" s="138"/>
    </row>
    <row r="82" spans="4:8" s="134" customFormat="1" ht="12" customHeight="1">
      <c r="D82" s="135"/>
      <c r="E82" s="136">
        <f t="shared" si="1"/>
      </c>
      <c r="G82" s="137"/>
      <c r="H82" s="138"/>
    </row>
    <row r="83" spans="4:8" s="134" customFormat="1" ht="12" customHeight="1">
      <c r="D83" s="135"/>
      <c r="E83" s="136">
        <f t="shared" si="1"/>
      </c>
      <c r="G83" s="137"/>
      <c r="H83" s="138"/>
    </row>
    <row r="84" spans="4:8" s="134" customFormat="1" ht="12" customHeight="1">
      <c r="D84" s="135"/>
      <c r="E84" s="136">
        <f t="shared" si="1"/>
      </c>
      <c r="G84" s="137"/>
      <c r="H84" s="138"/>
    </row>
    <row r="85" spans="4:8" s="134" customFormat="1" ht="12" customHeight="1">
      <c r="D85" s="135"/>
      <c r="E85" s="136">
        <f t="shared" si="1"/>
      </c>
      <c r="G85" s="137"/>
      <c r="H85" s="138"/>
    </row>
    <row r="86" spans="4:8" s="134" customFormat="1" ht="12" customHeight="1">
      <c r="D86" s="135"/>
      <c r="E86" s="136">
        <f t="shared" si="1"/>
      </c>
      <c r="G86" s="137"/>
      <c r="H86" s="138"/>
    </row>
    <row r="87" spans="4:8" s="134" customFormat="1" ht="12" customHeight="1">
      <c r="D87" s="135"/>
      <c r="E87" s="136">
        <f t="shared" si="1"/>
      </c>
      <c r="G87" s="137"/>
      <c r="H87" s="138"/>
    </row>
    <row r="88" spans="4:8" s="134" customFormat="1" ht="12" customHeight="1">
      <c r="D88" s="135"/>
      <c r="E88" s="136">
        <f t="shared" si="1"/>
      </c>
      <c r="G88" s="137"/>
      <c r="H88" s="138"/>
    </row>
    <row r="89" spans="4:8" s="134" customFormat="1" ht="12" customHeight="1">
      <c r="D89" s="135"/>
      <c r="E89" s="136">
        <f t="shared" si="1"/>
      </c>
      <c r="G89" s="137"/>
      <c r="H89" s="138"/>
    </row>
    <row r="90" spans="4:8" s="134" customFormat="1" ht="12" customHeight="1">
      <c r="D90" s="135"/>
      <c r="E90" s="136">
        <f t="shared" si="1"/>
      </c>
      <c r="G90" s="137"/>
      <c r="H90" s="138"/>
    </row>
    <row r="91" spans="4:8" s="134" customFormat="1" ht="12" customHeight="1">
      <c r="D91" s="135"/>
      <c r="E91" s="136">
        <f t="shared" si="1"/>
      </c>
      <c r="G91" s="137"/>
      <c r="H91" s="138"/>
    </row>
    <row r="92" spans="4:8" s="134" customFormat="1" ht="12" customHeight="1">
      <c r="D92" s="135"/>
      <c r="E92" s="136">
        <f t="shared" si="1"/>
      </c>
      <c r="G92" s="137"/>
      <c r="H92" s="138"/>
    </row>
    <row r="93" spans="4:8" s="134" customFormat="1" ht="12" customHeight="1">
      <c r="D93" s="135"/>
      <c r="E93" s="136">
        <f t="shared" si="1"/>
      </c>
      <c r="G93" s="137"/>
      <c r="H93" s="138"/>
    </row>
    <row r="94" spans="4:8" s="134" customFormat="1" ht="12" customHeight="1">
      <c r="D94" s="135"/>
      <c r="E94" s="136">
        <f t="shared" si="1"/>
      </c>
      <c r="G94" s="137"/>
      <c r="H94" s="138"/>
    </row>
    <row r="95" spans="4:8" s="134" customFormat="1" ht="12" customHeight="1">
      <c r="D95" s="135"/>
      <c r="E95" s="136">
        <f t="shared" si="1"/>
      </c>
      <c r="G95" s="137"/>
      <c r="H95" s="138"/>
    </row>
    <row r="96" spans="4:8" s="134" customFormat="1" ht="12" customHeight="1">
      <c r="D96" s="135"/>
      <c r="E96" s="136">
        <f t="shared" si="1"/>
      </c>
      <c r="G96" s="137"/>
      <c r="H96" s="138"/>
    </row>
    <row r="97" spans="4:8" s="134" customFormat="1" ht="12" customHeight="1">
      <c r="D97" s="135"/>
      <c r="E97" s="136">
        <f t="shared" si="1"/>
      </c>
      <c r="G97" s="137"/>
      <c r="H97" s="138"/>
    </row>
    <row r="98" spans="4:8" s="134" customFormat="1" ht="12" customHeight="1">
      <c r="D98" s="135"/>
      <c r="E98" s="136">
        <f t="shared" si="1"/>
      </c>
      <c r="G98" s="137"/>
      <c r="H98" s="138"/>
    </row>
    <row r="99" spans="4:8" s="134" customFormat="1" ht="12" customHeight="1">
      <c r="D99" s="135"/>
      <c r="E99" s="136">
        <f t="shared" si="1"/>
      </c>
      <c r="G99" s="137"/>
      <c r="H99" s="138"/>
    </row>
    <row r="100" spans="4:8" s="134" customFormat="1" ht="12" customHeight="1">
      <c r="D100" s="135"/>
      <c r="E100" s="136">
        <f t="shared" si="1"/>
      </c>
      <c r="G100" s="137"/>
      <c r="H100" s="138"/>
    </row>
    <row r="101" spans="4:8" s="134" customFormat="1" ht="12" customHeight="1">
      <c r="D101" s="135"/>
      <c r="E101" s="136">
        <f t="shared" si="1"/>
      </c>
      <c r="G101" s="137"/>
      <c r="H101" s="138"/>
    </row>
    <row r="102" spans="4:8" s="134" customFormat="1" ht="12" customHeight="1">
      <c r="D102" s="135"/>
      <c r="E102" s="136">
        <f t="shared" si="1"/>
      </c>
      <c r="G102" s="137"/>
      <c r="H102" s="138"/>
    </row>
    <row r="103" spans="4:8" s="134" customFormat="1" ht="12" customHeight="1">
      <c r="D103" s="135"/>
      <c r="E103" s="136">
        <f aca="true" t="shared" si="2" ref="E103:E110">IF(N(D103)&gt;0,IF(D103="","",D103),"")</f>
      </c>
      <c r="G103" s="137"/>
      <c r="H103" s="138"/>
    </row>
    <row r="104" spans="4:8" s="134" customFormat="1" ht="12" customHeight="1">
      <c r="D104" s="135"/>
      <c r="E104" s="136">
        <f t="shared" si="2"/>
      </c>
      <c r="G104" s="137"/>
      <c r="H104" s="138"/>
    </row>
    <row r="105" spans="4:8" s="134" customFormat="1" ht="12" customHeight="1">
      <c r="D105" s="135"/>
      <c r="E105" s="136">
        <f t="shared" si="2"/>
      </c>
      <c r="G105" s="137"/>
      <c r="H105" s="138"/>
    </row>
    <row r="106" spans="4:8" s="134" customFormat="1" ht="12" customHeight="1">
      <c r="D106" s="135"/>
      <c r="E106" s="136">
        <f t="shared" si="2"/>
      </c>
      <c r="G106" s="137"/>
      <c r="H106" s="138"/>
    </row>
    <row r="107" spans="4:8" s="134" customFormat="1" ht="12" customHeight="1">
      <c r="D107" s="135"/>
      <c r="E107" s="136">
        <f t="shared" si="2"/>
      </c>
      <c r="G107" s="137"/>
      <c r="H107" s="138"/>
    </row>
    <row r="108" spans="4:8" s="134" customFormat="1" ht="12" customHeight="1">
      <c r="D108" s="135"/>
      <c r="E108" s="136">
        <f t="shared" si="2"/>
      </c>
      <c r="G108" s="137"/>
      <c r="H108" s="138"/>
    </row>
    <row r="109" spans="4:8" s="134" customFormat="1" ht="12" customHeight="1">
      <c r="D109" s="135"/>
      <c r="E109" s="136">
        <f t="shared" si="2"/>
      </c>
      <c r="G109" s="137"/>
      <c r="H109" s="138"/>
    </row>
    <row r="110" spans="4:8" s="134" customFormat="1" ht="12" customHeight="1">
      <c r="D110" s="135"/>
      <c r="E110" s="136">
        <f t="shared" si="2"/>
      </c>
      <c r="G110" s="137"/>
      <c r="H110" s="138"/>
    </row>
    <row r="111" s="134" customFormat="1" ht="12" customHeight="1"/>
    <row r="112" s="134" customFormat="1" ht="12" customHeight="1"/>
    <row r="113" s="134" customFormat="1" ht="12" customHeight="1"/>
    <row r="114" s="134" customFormat="1" ht="12" customHeight="1"/>
    <row r="115" s="134" customFormat="1" ht="12" customHeight="1"/>
    <row r="116" s="134" customFormat="1" ht="12" customHeight="1"/>
    <row r="117" s="134" customFormat="1" ht="12" customHeight="1"/>
    <row r="118" s="134" customFormat="1" ht="12" customHeight="1"/>
    <row r="119" s="134" customFormat="1" ht="12" customHeight="1"/>
    <row r="120" s="134" customFormat="1" ht="12" customHeight="1"/>
    <row r="121" s="134" customFormat="1" ht="12" customHeight="1"/>
    <row r="122" s="134" customFormat="1" ht="12" customHeight="1"/>
    <row r="123" s="134" customFormat="1" ht="12" customHeight="1"/>
    <row r="124" s="134" customFormat="1" ht="12" customHeight="1"/>
    <row r="125" s="134" customFormat="1" ht="12" customHeight="1"/>
    <row r="126" s="134" customFormat="1" ht="12" customHeight="1"/>
    <row r="127" s="134" customFormat="1" ht="12" customHeight="1"/>
    <row r="128" s="134" customFormat="1" ht="12" customHeight="1"/>
    <row r="129" s="134" customFormat="1" ht="12" customHeight="1"/>
    <row r="130" s="134" customFormat="1" ht="12" customHeight="1"/>
    <row r="131" s="134" customFormat="1" ht="12" customHeight="1"/>
    <row r="132" s="134" customFormat="1" ht="12" customHeight="1"/>
    <row r="133" s="134" customFormat="1" ht="12" customHeight="1"/>
    <row r="134" s="134" customFormat="1" ht="12" customHeight="1"/>
    <row r="135" s="134" customFormat="1" ht="12" customHeight="1"/>
    <row r="136" s="134" customFormat="1" ht="12" customHeight="1"/>
    <row r="137" s="134" customFormat="1" ht="12" customHeight="1"/>
    <row r="138" s="134" customFormat="1" ht="12" customHeight="1"/>
    <row r="139" s="134" customFormat="1" ht="12" customHeight="1"/>
    <row r="140" s="134" customFormat="1" ht="12" customHeight="1"/>
    <row r="141" s="134" customFormat="1" ht="12" customHeight="1"/>
    <row r="142" s="134" customFormat="1" ht="12" customHeight="1"/>
    <row r="143" s="134" customFormat="1" ht="12" customHeight="1"/>
    <row r="144" s="134" customFormat="1" ht="12" customHeight="1"/>
    <row r="145" s="134" customFormat="1" ht="12" customHeight="1"/>
    <row r="146" s="134" customFormat="1" ht="12" customHeight="1"/>
    <row r="147" s="134" customFormat="1" ht="12" customHeight="1"/>
    <row r="148" s="134" customFormat="1" ht="12" customHeight="1"/>
    <row r="149" s="134" customFormat="1" ht="12" customHeight="1"/>
    <row r="150" s="134" customFormat="1" ht="12" customHeight="1"/>
    <row r="151" s="134" customFormat="1" ht="12" customHeight="1"/>
    <row r="152" s="134" customFormat="1" ht="12" customHeight="1"/>
    <row r="153" s="134" customFormat="1" ht="12" customHeight="1"/>
    <row r="154" s="134" customFormat="1" ht="12" customHeight="1"/>
    <row r="155" s="134" customFormat="1" ht="12" customHeight="1"/>
    <row r="156" s="134" customFormat="1" ht="12" customHeight="1"/>
    <row r="157" s="134" customFormat="1" ht="12" customHeight="1"/>
    <row r="158" s="134" customFormat="1" ht="12" customHeight="1"/>
    <row r="159" s="134" customFormat="1" ht="12" customHeight="1"/>
    <row r="160" s="134" customFormat="1" ht="12" customHeight="1"/>
    <row r="161" s="134" customFormat="1" ht="12" customHeight="1"/>
    <row r="162" s="134" customFormat="1" ht="12" customHeight="1"/>
    <row r="163" s="134" customFormat="1" ht="12" customHeight="1"/>
    <row r="164" s="134" customFormat="1" ht="12" customHeight="1"/>
    <row r="165" s="134" customFormat="1" ht="12" customHeight="1"/>
    <row r="166" s="134" customFormat="1" ht="12" customHeight="1"/>
    <row r="167" s="134" customFormat="1" ht="12" customHeight="1"/>
    <row r="168" s="134" customFormat="1" ht="12" customHeight="1"/>
    <row r="169" s="134" customFormat="1" ht="12" customHeight="1"/>
    <row r="170" s="134" customFormat="1" ht="12" customHeight="1"/>
    <row r="171" s="134" customFormat="1" ht="12" customHeight="1"/>
    <row r="172" s="134" customFormat="1" ht="12" customHeight="1"/>
    <row r="173" s="134" customFormat="1" ht="12" customHeight="1"/>
    <row r="174" s="134" customFormat="1" ht="12" customHeight="1"/>
    <row r="175" s="134" customFormat="1" ht="12" customHeight="1"/>
    <row r="176" s="134" customFormat="1" ht="12" customHeight="1"/>
    <row r="177" s="134" customFormat="1" ht="12" customHeight="1"/>
    <row r="178" s="134" customFormat="1" ht="12" customHeight="1"/>
    <row r="179" s="134" customFormat="1" ht="12" customHeight="1"/>
    <row r="180" s="134" customFormat="1" ht="12" customHeight="1"/>
    <row r="181" s="134" customFormat="1" ht="12" customHeight="1"/>
    <row r="182" s="134" customFormat="1" ht="12" customHeight="1"/>
    <row r="183" s="134" customFormat="1" ht="12" customHeight="1"/>
    <row r="184" s="134" customFormat="1" ht="12" customHeight="1"/>
    <row r="185" s="134" customFormat="1" ht="12" customHeight="1"/>
    <row r="186" s="134" customFormat="1" ht="12" customHeight="1"/>
    <row r="187" s="134" customFormat="1" ht="12" customHeight="1"/>
    <row r="188" s="134" customFormat="1" ht="12" customHeight="1"/>
    <row r="189" s="134" customFormat="1" ht="12" customHeight="1"/>
    <row r="190" s="134" customFormat="1" ht="12" customHeight="1"/>
    <row r="191" s="134" customFormat="1" ht="12" customHeight="1"/>
    <row r="192" s="134" customFormat="1" ht="12" customHeight="1"/>
    <row r="193" s="134" customFormat="1" ht="12" customHeight="1"/>
    <row r="194" s="134" customFormat="1" ht="12" customHeight="1"/>
    <row r="195" s="134" customFormat="1" ht="12" customHeight="1"/>
    <row r="196" s="134" customFormat="1" ht="12" customHeight="1"/>
    <row r="197" s="134" customFormat="1" ht="12" customHeight="1"/>
    <row r="198" s="134" customFormat="1" ht="12" customHeight="1"/>
    <row r="199" s="134" customFormat="1" ht="12" customHeight="1"/>
    <row r="200" s="134" customFormat="1" ht="12" customHeight="1"/>
    <row r="201" s="134" customFormat="1" ht="12" customHeight="1"/>
    <row r="202" s="134" customFormat="1" ht="12" customHeight="1"/>
    <row r="203" s="134" customFormat="1" ht="12" customHeight="1"/>
    <row r="204" s="134" customFormat="1" ht="12" customHeight="1"/>
    <row r="205" s="134" customFormat="1" ht="12" customHeight="1"/>
    <row r="206" s="134" customFormat="1" ht="12" customHeight="1"/>
    <row r="207" s="134" customFormat="1" ht="12" customHeight="1"/>
    <row r="208" s="134" customFormat="1" ht="12" customHeight="1"/>
    <row r="209" s="134" customFormat="1" ht="12" customHeight="1"/>
    <row r="210" s="134" customFormat="1" ht="12" customHeight="1"/>
    <row r="211" s="134" customFormat="1" ht="12" customHeight="1"/>
    <row r="212" s="134" customFormat="1" ht="12" customHeight="1"/>
    <row r="213" s="134" customFormat="1" ht="12" customHeight="1"/>
    <row r="214" s="134" customFormat="1" ht="12" customHeight="1"/>
    <row r="215" s="134" customFormat="1" ht="12" customHeight="1"/>
    <row r="216" s="134" customFormat="1" ht="12" customHeight="1"/>
    <row r="217" s="134" customFormat="1" ht="12" customHeight="1"/>
    <row r="218" s="134" customFormat="1" ht="12" customHeight="1"/>
    <row r="219" s="134" customFormat="1" ht="12" customHeight="1"/>
    <row r="220" s="134" customFormat="1" ht="12" customHeight="1"/>
    <row r="221" s="134" customFormat="1" ht="12" customHeight="1"/>
    <row r="222" s="134" customFormat="1" ht="12" customHeight="1"/>
    <row r="223" s="134" customFormat="1" ht="12" customHeight="1"/>
    <row r="224" s="134" customFormat="1" ht="12" customHeight="1"/>
    <row r="225" s="134" customFormat="1" ht="12" customHeight="1"/>
    <row r="226" s="134" customFormat="1" ht="12" customHeight="1"/>
    <row r="227" s="134" customFormat="1" ht="12" customHeight="1"/>
    <row r="228" s="134" customFormat="1" ht="12" customHeight="1"/>
    <row r="229" s="134" customFormat="1" ht="12" customHeight="1"/>
    <row r="230" s="134" customFormat="1" ht="12" customHeight="1"/>
    <row r="231" s="134" customFormat="1" ht="12" customHeight="1"/>
    <row r="232" s="134" customFormat="1" ht="12" customHeight="1"/>
    <row r="233" s="134" customFormat="1" ht="12" customHeight="1"/>
    <row r="234" s="134" customFormat="1" ht="12" customHeight="1"/>
    <row r="235" s="134" customFormat="1" ht="12" customHeight="1"/>
    <row r="236" s="134" customFormat="1" ht="12" customHeight="1"/>
    <row r="237" s="134" customFormat="1" ht="12" customHeight="1"/>
    <row r="238" s="134" customFormat="1" ht="12" customHeight="1"/>
    <row r="239" s="134" customFormat="1" ht="12" customHeight="1"/>
    <row r="240" s="134" customFormat="1" ht="12" customHeight="1"/>
    <row r="241" s="134" customFormat="1" ht="12" customHeight="1"/>
    <row r="242" s="134" customFormat="1" ht="12" customHeight="1"/>
    <row r="243" s="134" customFormat="1" ht="12" customHeight="1"/>
    <row r="244" s="134" customFormat="1" ht="12" customHeight="1"/>
    <row r="245" s="134" customFormat="1" ht="12" customHeight="1"/>
    <row r="246" s="134" customFormat="1" ht="12" customHeight="1"/>
    <row r="247" s="134" customFormat="1" ht="12" customHeight="1"/>
    <row r="248" s="134" customFormat="1" ht="12" customHeight="1"/>
    <row r="249" s="134" customFormat="1" ht="12" customHeight="1"/>
    <row r="250" s="134" customFormat="1" ht="12" customHeight="1"/>
    <row r="251" s="134" customFormat="1" ht="12" customHeight="1"/>
    <row r="252" s="134" customFormat="1" ht="12" customHeight="1"/>
    <row r="253" s="134" customFormat="1" ht="12" customHeight="1"/>
    <row r="254" s="134" customFormat="1" ht="12" customHeight="1"/>
    <row r="255" s="134" customFormat="1" ht="12" customHeight="1"/>
    <row r="256" s="134" customFormat="1" ht="12" customHeight="1"/>
    <row r="257" s="134" customFormat="1" ht="12" customHeight="1"/>
    <row r="258" s="134" customFormat="1" ht="12" customHeight="1"/>
    <row r="259" s="134" customFormat="1" ht="12" customHeight="1"/>
    <row r="260" s="134" customFormat="1" ht="12" customHeight="1"/>
    <row r="261" s="134" customFormat="1" ht="12" customHeight="1"/>
    <row r="262" s="134" customFormat="1" ht="12" customHeight="1"/>
    <row r="263" s="134" customFormat="1" ht="12" customHeight="1"/>
    <row r="264" s="134" customFormat="1" ht="12" customHeight="1"/>
  </sheetData>
  <sheetProtection/>
  <mergeCells count="7">
    <mergeCell ref="C71:C73"/>
    <mergeCell ref="C75:C76"/>
    <mergeCell ref="D3:F4"/>
    <mergeCell ref="D5:E5"/>
    <mergeCell ref="D14:E14"/>
    <mergeCell ref="C66:C67"/>
    <mergeCell ref="C46:C47"/>
  </mergeCells>
  <printOptions/>
  <pageMargins left="0.5905511811023623" right="0.1968503937007874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ネブラスカ</Manager>
  <Company>郡上市剣道連盟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郡上市剣道連盟</dc:creator>
  <cp:keywords/>
  <dc:description/>
  <cp:lastModifiedBy>kiminitotte</cp:lastModifiedBy>
  <cp:lastPrinted>2014-04-14T09:41:46Z</cp:lastPrinted>
  <dcterms:created xsi:type="dcterms:W3CDTF">2009-05-17T07:18:11Z</dcterms:created>
  <dcterms:modified xsi:type="dcterms:W3CDTF">2014-04-15T00:14:53Z</dcterms:modified>
  <cp:category/>
  <cp:version/>
  <cp:contentType/>
  <cp:contentStatus/>
</cp:coreProperties>
</file>