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2.Ｔフォルダ\事務総務\事務\レベル①\単価表\水道料金\郡上市内\"/>
    </mc:Choice>
  </mc:AlternateContent>
  <bookViews>
    <workbookView xWindow="510" yWindow="-75" windowWidth="7365" windowHeight="5940" tabRatio="883" activeTab="1"/>
  </bookViews>
  <sheets>
    <sheet name="下水" sheetId="30" r:id="rId1"/>
    <sheet name="φ13" sheetId="22" r:id="rId2"/>
    <sheet name="φ20" sheetId="33" r:id="rId3"/>
    <sheet name="φ25" sheetId="34" r:id="rId4"/>
    <sheet name="φ30" sheetId="35" r:id="rId5"/>
    <sheet name="φ40" sheetId="36" r:id="rId6"/>
    <sheet name="φ50" sheetId="37" r:id="rId7"/>
    <sheet name="営農用" sheetId="48" r:id="rId8"/>
    <sheet name="臨時用" sheetId="38" r:id="rId9"/>
  </sheets>
  <definedNames>
    <definedName name="_xlnm.Print_Area" localSheetId="1">φ13!$B$11:$Y$74</definedName>
    <definedName name="_xlnm.Print_Area" localSheetId="2">φ20!$B$11:$Y$42</definedName>
    <definedName name="_xlnm.Print_Area" localSheetId="3">φ25!$B$11:$Y$42</definedName>
    <definedName name="_xlnm.Print_Area" localSheetId="4">φ30!$B$11:$Y$42</definedName>
    <definedName name="_xlnm.Print_Area" localSheetId="5">φ40!$B$11:$Y$42</definedName>
    <definedName name="_xlnm.Print_Area" localSheetId="6">φ50!$B$11:$Y$42</definedName>
    <definedName name="_xlnm.Print_Area" localSheetId="7">営農用!$B$11:$Y$42</definedName>
    <definedName name="_xlnm.Print_Area" localSheetId="0">下水!$B$11:$Y$74</definedName>
    <definedName name="_xlnm.Print_Area" localSheetId="8">臨時用!$B$11:$Y$42</definedName>
    <definedName name="_xlnm.Print_Titles" localSheetId="1">φ13!$4:$9</definedName>
    <definedName name="_xlnm.Print_Titles" localSheetId="2">φ20!$4:$9</definedName>
    <definedName name="_xlnm.Print_Titles" localSheetId="3">φ25!$4:$9</definedName>
    <definedName name="_xlnm.Print_Titles" localSheetId="4">φ30!$4:$9</definedName>
    <definedName name="_xlnm.Print_Titles" localSheetId="5">φ40!$4:$9</definedName>
    <definedName name="_xlnm.Print_Titles" localSheetId="6">φ50!$4:$9</definedName>
    <definedName name="_xlnm.Print_Titles" localSheetId="7">営農用!$4:$9</definedName>
    <definedName name="_xlnm.Print_Titles" localSheetId="0">下水!$4:$9</definedName>
    <definedName name="_xlnm.Print_Titles" localSheetId="8">臨時用!$4:$9</definedName>
    <definedName name="ﾃﾞｰﾀ">#REF!</definedName>
  </definedNames>
  <calcPr calcId="152511"/>
</workbook>
</file>

<file path=xl/calcChain.xml><?xml version="1.0" encoding="utf-8"?>
<calcChain xmlns="http://schemas.openxmlformats.org/spreadsheetml/2006/main">
  <c r="D59" i="30" l="1"/>
  <c r="B59" i="30"/>
  <c r="B60" i="30" s="1"/>
  <c r="B44" i="30"/>
  <c r="D44" i="30" s="1"/>
  <c r="B43" i="30"/>
  <c r="D43" i="30" s="1"/>
  <c r="B59" i="22"/>
  <c r="D59" i="22" s="1"/>
  <c r="B43" i="22"/>
  <c r="D43" i="22" s="1"/>
  <c r="D60" i="30" l="1"/>
  <c r="B61" i="30"/>
  <c r="B45" i="30"/>
  <c r="B60" i="22"/>
  <c r="B44" i="22"/>
  <c r="H6" i="30"/>
  <c r="B62" i="30" l="1"/>
  <c r="D61" i="30"/>
  <c r="D45" i="30"/>
  <c r="B46" i="30"/>
  <c r="D60" i="22"/>
  <c r="B61" i="22"/>
  <c r="D44" i="22"/>
  <c r="B45" i="22"/>
  <c r="N7" i="30"/>
  <c r="N6" i="30"/>
  <c r="E6" i="30"/>
  <c r="K6" i="30" s="1"/>
  <c r="N7" i="38"/>
  <c r="H7" i="38"/>
  <c r="D11" i="38" s="1"/>
  <c r="E7" i="38"/>
  <c r="V10" i="38" s="1"/>
  <c r="H7" i="34"/>
  <c r="Y10" i="34" s="1"/>
  <c r="N7" i="48"/>
  <c r="H7" i="48"/>
  <c r="E7" i="48"/>
  <c r="H7" i="35"/>
  <c r="D16" i="35" s="1"/>
  <c r="X5" i="38"/>
  <c r="X5" i="22"/>
  <c r="X5" i="33"/>
  <c r="X5" i="34"/>
  <c r="X5" i="35"/>
  <c r="X5" i="36"/>
  <c r="X5" i="37"/>
  <c r="X5" i="48"/>
  <c r="X5" i="30"/>
  <c r="K7" i="48"/>
  <c r="B12" i="48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H11" i="48" s="1"/>
  <c r="H12" i="48" s="1"/>
  <c r="H13" i="48" s="1"/>
  <c r="H14" i="48" s="1"/>
  <c r="H15" i="48" s="1"/>
  <c r="H16" i="48" s="1"/>
  <c r="H17" i="48" s="1"/>
  <c r="H18" i="48" s="1"/>
  <c r="H19" i="48" s="1"/>
  <c r="H20" i="48" s="1"/>
  <c r="H21" i="48" s="1"/>
  <c r="H22" i="48" s="1"/>
  <c r="H23" i="48" s="1"/>
  <c r="H24" i="48" s="1"/>
  <c r="H25" i="48" s="1"/>
  <c r="H26" i="48" s="1"/>
  <c r="K11" i="48" s="1"/>
  <c r="K12" i="48" s="1"/>
  <c r="K13" i="48" s="1"/>
  <c r="K14" i="48" s="1"/>
  <c r="K15" i="48" s="1"/>
  <c r="K16" i="48" s="1"/>
  <c r="K17" i="48" s="1"/>
  <c r="K18" i="48" s="1"/>
  <c r="K19" i="48" s="1"/>
  <c r="K20" i="48" s="1"/>
  <c r="K21" i="48" s="1"/>
  <c r="K22" i="48" s="1"/>
  <c r="K23" i="48" s="1"/>
  <c r="K24" i="48" s="1"/>
  <c r="K25" i="48" s="1"/>
  <c r="K26" i="48" s="1"/>
  <c r="N11" i="48" s="1"/>
  <c r="N12" i="48" s="1"/>
  <c r="N13" i="48" s="1"/>
  <c r="N14" i="48" s="1"/>
  <c r="N15" i="48" s="1"/>
  <c r="N16" i="48" s="1"/>
  <c r="N17" i="48" s="1"/>
  <c r="N18" i="48" s="1"/>
  <c r="N19" i="48" s="1"/>
  <c r="N20" i="48" s="1"/>
  <c r="N21" i="48" s="1"/>
  <c r="N22" i="48" s="1"/>
  <c r="N23" i="48" s="1"/>
  <c r="N24" i="48" s="1"/>
  <c r="N25" i="48" s="1"/>
  <c r="N26" i="48" s="1"/>
  <c r="Q11" i="48" s="1"/>
  <c r="Q12" i="48" s="1"/>
  <c r="Q13" i="48" s="1"/>
  <c r="Q14" i="48" s="1"/>
  <c r="Q15" i="48" s="1"/>
  <c r="Q16" i="48" s="1"/>
  <c r="Q17" i="48" s="1"/>
  <c r="Q18" i="48" s="1"/>
  <c r="Q19" i="48" s="1"/>
  <c r="Q20" i="48" s="1"/>
  <c r="Q21" i="48" s="1"/>
  <c r="Q22" i="48" s="1"/>
  <c r="Q23" i="48" s="1"/>
  <c r="Q24" i="48" s="1"/>
  <c r="Q25" i="48" s="1"/>
  <c r="Q26" i="48" s="1"/>
  <c r="T11" i="48" s="1"/>
  <c r="T12" i="48" s="1"/>
  <c r="T13" i="48" s="1"/>
  <c r="T14" i="48" s="1"/>
  <c r="T15" i="48" s="1"/>
  <c r="T16" i="48" s="1"/>
  <c r="T17" i="48" s="1"/>
  <c r="T18" i="48" s="1"/>
  <c r="T19" i="48" s="1"/>
  <c r="T20" i="48" s="1"/>
  <c r="T21" i="48" s="1"/>
  <c r="T22" i="48" s="1"/>
  <c r="T23" i="48" s="1"/>
  <c r="T24" i="48" s="1"/>
  <c r="T25" i="48" s="1"/>
  <c r="T26" i="48" s="1"/>
  <c r="W11" i="48" s="1"/>
  <c r="W12" i="48" s="1"/>
  <c r="W13" i="48" s="1"/>
  <c r="W14" i="48" s="1"/>
  <c r="W15" i="48" s="1"/>
  <c r="W16" i="48" s="1"/>
  <c r="W17" i="48" s="1"/>
  <c r="W18" i="48" s="1"/>
  <c r="W19" i="48" s="1"/>
  <c r="W20" i="48" s="1"/>
  <c r="W21" i="48" s="1"/>
  <c r="W22" i="48" s="1"/>
  <c r="W23" i="48" s="1"/>
  <c r="W24" i="48" s="1"/>
  <c r="H7" i="37"/>
  <c r="P10" i="37" s="1"/>
  <c r="E7" i="37"/>
  <c r="H7" i="36"/>
  <c r="V10" i="36" s="1"/>
  <c r="E7" i="36"/>
  <c r="S10" i="36" s="1"/>
  <c r="E7" i="35"/>
  <c r="K7" i="35" s="1"/>
  <c r="E7" i="34"/>
  <c r="H7" i="33"/>
  <c r="E7" i="33"/>
  <c r="D11" i="33" s="1"/>
  <c r="H7" i="22"/>
  <c r="P10" i="22" s="1"/>
  <c r="E7" i="22"/>
  <c r="B12" i="22"/>
  <c r="B13" i="22" s="1"/>
  <c r="B14" i="22"/>
  <c r="Y10" i="22"/>
  <c r="B12" i="38"/>
  <c r="B13" i="38" s="1"/>
  <c r="D12" i="38"/>
  <c r="S10" i="38"/>
  <c r="P10" i="38"/>
  <c r="B12" i="33"/>
  <c r="B13" i="33" s="1"/>
  <c r="B14" i="33"/>
  <c r="B15" i="33" s="1"/>
  <c r="D13" i="33"/>
  <c r="K7" i="33"/>
  <c r="Y10" i="33"/>
  <c r="P10" i="33"/>
  <c r="M10" i="33"/>
  <c r="B12" i="34"/>
  <c r="K7" i="34"/>
  <c r="P10" i="34"/>
  <c r="B12" i="35"/>
  <c r="B13" i="35"/>
  <c r="B14" i="35" s="1"/>
  <c r="B15" i="35" s="1"/>
  <c r="B16" i="35" s="1"/>
  <c r="B17" i="35" s="1"/>
  <c r="D13" i="35"/>
  <c r="Y10" i="35"/>
  <c r="M10" i="35"/>
  <c r="B12" i="36"/>
  <c r="B13" i="36" s="1"/>
  <c r="K7" i="36"/>
  <c r="Y10" i="36"/>
  <c r="P10" i="36"/>
  <c r="D11" i="36"/>
  <c r="B12" i="37"/>
  <c r="D11" i="37"/>
  <c r="K7" i="37"/>
  <c r="S10" i="37"/>
  <c r="B12" i="30"/>
  <c r="B13" i="30" s="1"/>
  <c r="B14" i="30" s="1"/>
  <c r="K7" i="30"/>
  <c r="B63" i="30" l="1"/>
  <c r="D62" i="30"/>
  <c r="D46" i="30"/>
  <c r="B47" i="30"/>
  <c r="D61" i="22"/>
  <c r="B62" i="22"/>
  <c r="D45" i="22"/>
  <c r="B46" i="22"/>
  <c r="B16" i="33"/>
  <c r="B17" i="33" s="1"/>
  <c r="D15" i="33"/>
  <c r="B18" i="35"/>
  <c r="B19" i="35" s="1"/>
  <c r="B20" i="35" s="1"/>
  <c r="D17" i="35"/>
  <c r="J10" i="37"/>
  <c r="V10" i="37"/>
  <c r="P10" i="35"/>
  <c r="D14" i="35"/>
  <c r="D18" i="35"/>
  <c r="S10" i="34"/>
  <c r="D11" i="34"/>
  <c r="D14" i="33"/>
  <c r="M10" i="37"/>
  <c r="Y10" i="37"/>
  <c r="J10" i="36"/>
  <c r="D13" i="36"/>
  <c r="S10" i="35"/>
  <c r="D11" i="35"/>
  <c r="D15" i="35"/>
  <c r="J10" i="34"/>
  <c r="V10" i="34"/>
  <c r="S10" i="33"/>
  <c r="K7" i="38"/>
  <c r="J10" i="22"/>
  <c r="D12" i="30"/>
  <c r="M10" i="36"/>
  <c r="J10" i="35"/>
  <c r="V10" i="35"/>
  <c r="D12" i="35"/>
  <c r="M10" i="34"/>
  <c r="J10" i="33"/>
  <c r="V10" i="33"/>
  <c r="D12" i="33"/>
  <c r="J10" i="38"/>
  <c r="B14" i="36"/>
  <c r="D12" i="36"/>
  <c r="B14" i="38"/>
  <c r="D13" i="38"/>
  <c r="Y10" i="30"/>
  <c r="V10" i="30"/>
  <c r="S10" i="30"/>
  <c r="P10" i="30"/>
  <c r="M10" i="30"/>
  <c r="D11" i="30"/>
  <c r="D13" i="30"/>
  <c r="T6" i="30"/>
  <c r="B15" i="30"/>
  <c r="D14" i="30"/>
  <c r="B13" i="34"/>
  <c r="D12" i="34"/>
  <c r="B13" i="37"/>
  <c r="D12" i="37"/>
  <c r="D19" i="35"/>
  <c r="W25" i="48"/>
  <c r="W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E27" i="48" s="1"/>
  <c r="E28" i="48" s="1"/>
  <c r="Y24" i="48"/>
  <c r="P12" i="48"/>
  <c r="D37" i="48"/>
  <c r="M21" i="48"/>
  <c r="J14" i="48"/>
  <c r="J10" i="48"/>
  <c r="B15" i="22"/>
  <c r="D14" i="22"/>
  <c r="D29" i="48"/>
  <c r="V26" i="48"/>
  <c r="S19" i="48"/>
  <c r="M10" i="48"/>
  <c r="Y10" i="48"/>
  <c r="M11" i="48"/>
  <c r="Y11" i="48"/>
  <c r="M12" i="48"/>
  <c r="J13" i="48"/>
  <c r="V13" i="48"/>
  <c r="G14" i="48"/>
  <c r="S14" i="48"/>
  <c r="D15" i="48"/>
  <c r="P15" i="48"/>
  <c r="Y15" i="48"/>
  <c r="M16" i="48"/>
  <c r="J17" i="48"/>
  <c r="V17" i="48"/>
  <c r="G18" i="48"/>
  <c r="S18" i="48"/>
  <c r="D19" i="48"/>
  <c r="P19" i="48"/>
  <c r="Y19" i="48"/>
  <c r="M20" i="48"/>
  <c r="J21" i="48"/>
  <c r="V21" i="48"/>
  <c r="G22" i="48"/>
  <c r="S22" i="48"/>
  <c r="D23" i="48"/>
  <c r="P23" i="48"/>
  <c r="Y23" i="48"/>
  <c r="M24" i="48"/>
  <c r="J25" i="48"/>
  <c r="V25" i="48"/>
  <c r="G26" i="48"/>
  <c r="S26" i="48"/>
  <c r="S10" i="48"/>
  <c r="G11" i="48"/>
  <c r="S11" i="48"/>
  <c r="G12" i="48"/>
  <c r="S12" i="48"/>
  <c r="D13" i="48"/>
  <c r="P13" i="48"/>
  <c r="Y13" i="48"/>
  <c r="M14" i="48"/>
  <c r="J15" i="48"/>
  <c r="V15" i="48"/>
  <c r="G16" i="48"/>
  <c r="S16" i="48"/>
  <c r="D17" i="48"/>
  <c r="P17" i="48"/>
  <c r="Y17" i="48"/>
  <c r="M18" i="48"/>
  <c r="J19" i="48"/>
  <c r="V19" i="48"/>
  <c r="G20" i="48"/>
  <c r="S20" i="48"/>
  <c r="D21" i="48"/>
  <c r="P21" i="48"/>
  <c r="Y21" i="48"/>
  <c r="M22" i="48"/>
  <c r="J23" i="48"/>
  <c r="V23" i="48"/>
  <c r="G24" i="48"/>
  <c r="S24" i="48"/>
  <c r="D25" i="48"/>
  <c r="P25" i="48"/>
  <c r="Y25" i="48"/>
  <c r="M26" i="48"/>
  <c r="G27" i="48"/>
  <c r="P10" i="48"/>
  <c r="J11" i="48"/>
  <c r="J12" i="48"/>
  <c r="G13" i="48"/>
  <c r="D14" i="48"/>
  <c r="Y14" i="48"/>
  <c r="V16" i="48"/>
  <c r="S17" i="48"/>
  <c r="P18" i="48"/>
  <c r="M19" i="48"/>
  <c r="J20" i="48"/>
  <c r="G21" i="48"/>
  <c r="D22" i="48"/>
  <c r="Y22" i="48"/>
  <c r="V24" i="48"/>
  <c r="S25" i="48"/>
  <c r="P26" i="48"/>
  <c r="D28" i="48"/>
  <c r="D32" i="48"/>
  <c r="D36" i="48"/>
  <c r="D40" i="48"/>
  <c r="D11" i="48"/>
  <c r="V11" i="48"/>
  <c r="V12" i="48"/>
  <c r="S13" i="48"/>
  <c r="P14" i="48"/>
  <c r="M15" i="48"/>
  <c r="J16" i="48"/>
  <c r="G17" i="48"/>
  <c r="D18" i="48"/>
  <c r="Y18" i="48"/>
  <c r="V20" i="48"/>
  <c r="S21" i="48"/>
  <c r="P22" i="48"/>
  <c r="M23" i="48"/>
  <c r="J24" i="48"/>
  <c r="G25" i="48"/>
  <c r="D26" i="48"/>
  <c r="Y26" i="48"/>
  <c r="D30" i="48"/>
  <c r="D34" i="48"/>
  <c r="D38" i="48"/>
  <c r="D42" i="48"/>
  <c r="V10" i="48"/>
  <c r="D12" i="48"/>
  <c r="S15" i="48"/>
  <c r="M17" i="48"/>
  <c r="G19" i="48"/>
  <c r="Y20" i="48"/>
  <c r="V22" i="48"/>
  <c r="P24" i="48"/>
  <c r="J26" i="48"/>
  <c r="D35" i="48"/>
  <c r="Y12" i="48"/>
  <c r="V14" i="48"/>
  <c r="P16" i="48"/>
  <c r="J18" i="48"/>
  <c r="D20" i="48"/>
  <c r="S23" i="48"/>
  <c r="M25" i="48"/>
  <c r="D27" i="48"/>
  <c r="D31" i="48"/>
  <c r="D39" i="48"/>
  <c r="G15" i="48"/>
  <c r="V18" i="48"/>
  <c r="J22" i="48"/>
  <c r="D41" i="48"/>
  <c r="P11" i="48"/>
  <c r="M13" i="48"/>
  <c r="Y16" i="48"/>
  <c r="P20" i="48"/>
  <c r="D24" i="48"/>
  <c r="D33" i="48"/>
  <c r="M10" i="38"/>
  <c r="Y10" i="38"/>
  <c r="S10" i="22"/>
  <c r="K7" i="22"/>
  <c r="D12" i="22"/>
  <c r="V10" i="22"/>
  <c r="D13" i="22"/>
  <c r="D11" i="22"/>
  <c r="M10" i="22"/>
  <c r="G23" i="48"/>
  <c r="D16" i="48"/>
  <c r="B64" i="30" l="1"/>
  <c r="D63" i="30"/>
  <c r="D47" i="30"/>
  <c r="B48" i="30"/>
  <c r="D62" i="22"/>
  <c r="B63" i="22"/>
  <c r="D46" i="22"/>
  <c r="B47" i="22"/>
  <c r="D16" i="33"/>
  <c r="B18" i="33"/>
  <c r="D17" i="33"/>
  <c r="B15" i="36"/>
  <c r="D14" i="36"/>
  <c r="B15" i="38"/>
  <c r="D14" i="38"/>
  <c r="E29" i="48"/>
  <c r="G28" i="48"/>
  <c r="B14" i="34"/>
  <c r="D13" i="34"/>
  <c r="B16" i="22"/>
  <c r="D15" i="22"/>
  <c r="B21" i="35"/>
  <c r="D20" i="35"/>
  <c r="B14" i="37"/>
  <c r="D13" i="37"/>
  <c r="B16" i="30"/>
  <c r="D15" i="30"/>
  <c r="B65" i="30" l="1"/>
  <c r="D64" i="30"/>
  <c r="D48" i="30"/>
  <c r="B49" i="30"/>
  <c r="D63" i="22"/>
  <c r="B64" i="22"/>
  <c r="D47" i="22"/>
  <c r="B48" i="22"/>
  <c r="B19" i="33"/>
  <c r="D18" i="33"/>
  <c r="B16" i="36"/>
  <c r="D15" i="36"/>
  <c r="B16" i="38"/>
  <c r="D15" i="38"/>
  <c r="B22" i="35"/>
  <c r="D21" i="35"/>
  <c r="B17" i="30"/>
  <c r="D16" i="30"/>
  <c r="B17" i="22"/>
  <c r="D16" i="22"/>
  <c r="E30" i="48"/>
  <c r="G29" i="48"/>
  <c r="D14" i="37"/>
  <c r="B15" i="37"/>
  <c r="B15" i="34"/>
  <c r="D14" i="34"/>
  <c r="D65" i="30" l="1"/>
  <c r="B66" i="30"/>
  <c r="D49" i="30"/>
  <c r="B50" i="30"/>
  <c r="D64" i="22"/>
  <c r="B65" i="22"/>
  <c r="D48" i="22"/>
  <c r="B49" i="22"/>
  <c r="B20" i="33"/>
  <c r="D19" i="33"/>
  <c r="D16" i="36"/>
  <c r="B17" i="36"/>
  <c r="B17" i="38"/>
  <c r="D16" i="38"/>
  <c r="B18" i="22"/>
  <c r="D17" i="22"/>
  <c r="D15" i="37"/>
  <c r="B16" i="37"/>
  <c r="B16" i="34"/>
  <c r="D15" i="34"/>
  <c r="E31" i="48"/>
  <c r="G30" i="48"/>
  <c r="B18" i="30"/>
  <c r="D17" i="30"/>
  <c r="B23" i="35"/>
  <c r="D22" i="35"/>
  <c r="D66" i="30" l="1"/>
  <c r="B67" i="30"/>
  <c r="D50" i="30"/>
  <c r="B51" i="30"/>
  <c r="D65" i="22"/>
  <c r="B66" i="22"/>
  <c r="D49" i="22"/>
  <c r="B50" i="22"/>
  <c r="B21" i="33"/>
  <c r="D20" i="33"/>
  <c r="D17" i="36"/>
  <c r="B18" i="36"/>
  <c r="B18" i="38"/>
  <c r="D17" i="38"/>
  <c r="B17" i="37"/>
  <c r="D16" i="37"/>
  <c r="B24" i="35"/>
  <c r="D23" i="35"/>
  <c r="E32" i="48"/>
  <c r="G31" i="48"/>
  <c r="B19" i="30"/>
  <c r="D18" i="30"/>
  <c r="B17" i="34"/>
  <c r="D16" i="34"/>
  <c r="D18" i="22"/>
  <c r="B19" i="22"/>
  <c r="D67" i="30" l="1"/>
  <c r="B68" i="30"/>
  <c r="D51" i="30"/>
  <c r="B52" i="30"/>
  <c r="D66" i="22"/>
  <c r="B67" i="22"/>
  <c r="D50" i="22"/>
  <c r="B51" i="22"/>
  <c r="B22" i="33"/>
  <c r="D21" i="33"/>
  <c r="B19" i="36"/>
  <c r="D18" i="36"/>
  <c r="B19" i="38"/>
  <c r="D18" i="38"/>
  <c r="B20" i="30"/>
  <c r="D19" i="30"/>
  <c r="B25" i="35"/>
  <c r="D24" i="35"/>
  <c r="B20" i="22"/>
  <c r="D19" i="22"/>
  <c r="B18" i="34"/>
  <c r="D17" i="34"/>
  <c r="E33" i="48"/>
  <c r="G32" i="48"/>
  <c r="B18" i="37"/>
  <c r="D17" i="37"/>
  <c r="D68" i="30" l="1"/>
  <c r="B69" i="30"/>
  <c r="D52" i="30"/>
  <c r="B53" i="30"/>
  <c r="D67" i="22"/>
  <c r="B68" i="22"/>
  <c r="D51" i="22"/>
  <c r="B52" i="22"/>
  <c r="B23" i="33"/>
  <c r="D22" i="33"/>
  <c r="D19" i="36"/>
  <c r="B20" i="36"/>
  <c r="B20" i="38"/>
  <c r="D19" i="38"/>
  <c r="B19" i="34"/>
  <c r="D18" i="34"/>
  <c r="B21" i="30"/>
  <c r="D20" i="30"/>
  <c r="D18" i="37"/>
  <c r="B19" i="37"/>
  <c r="B21" i="22"/>
  <c r="D20" i="22"/>
  <c r="E34" i="48"/>
  <c r="G33" i="48"/>
  <c r="B26" i="35"/>
  <c r="D25" i="35"/>
  <c r="D69" i="30" l="1"/>
  <c r="B70" i="30"/>
  <c r="D53" i="30"/>
  <c r="B54" i="30"/>
  <c r="D68" i="22"/>
  <c r="B69" i="22"/>
  <c r="D52" i="22"/>
  <c r="B53" i="22"/>
  <c r="B24" i="33"/>
  <c r="D23" i="33"/>
  <c r="D20" i="36"/>
  <c r="B21" i="36"/>
  <c r="B21" i="38"/>
  <c r="D20" i="38"/>
  <c r="D19" i="37"/>
  <c r="B20" i="37"/>
  <c r="B22" i="22"/>
  <c r="D21" i="22"/>
  <c r="B22" i="30"/>
  <c r="D21" i="30"/>
  <c r="E11" i="35"/>
  <c r="D26" i="35"/>
  <c r="E35" i="48"/>
  <c r="G34" i="48"/>
  <c r="B20" i="34"/>
  <c r="D19" i="34"/>
  <c r="D70" i="30" l="1"/>
  <c r="B71" i="30"/>
  <c r="D54" i="30"/>
  <c r="B55" i="30"/>
  <c r="D69" i="22"/>
  <c r="B70" i="22"/>
  <c r="D53" i="22"/>
  <c r="B54" i="22"/>
  <c r="B25" i="33"/>
  <c r="D24" i="33"/>
  <c r="D21" i="36"/>
  <c r="B22" i="36"/>
  <c r="B22" i="38"/>
  <c r="D21" i="38"/>
  <c r="B21" i="34"/>
  <c r="D20" i="34"/>
  <c r="E12" i="35"/>
  <c r="G11" i="35"/>
  <c r="B23" i="30"/>
  <c r="D22" i="30"/>
  <c r="B21" i="37"/>
  <c r="D20" i="37"/>
  <c r="E36" i="48"/>
  <c r="G35" i="48"/>
  <c r="B23" i="22"/>
  <c r="D22" i="22"/>
  <c r="D71" i="30" l="1"/>
  <c r="B72" i="30"/>
  <c r="D55" i="30"/>
  <c r="B56" i="30"/>
  <c r="D70" i="22"/>
  <c r="B71" i="22"/>
  <c r="D54" i="22"/>
  <c r="B55" i="22"/>
  <c r="B26" i="33"/>
  <c r="D25" i="33"/>
  <c r="B23" i="36"/>
  <c r="D22" i="36"/>
  <c r="B23" i="38"/>
  <c r="D22" i="38"/>
  <c r="D23" i="22"/>
  <c r="B24" i="22"/>
  <c r="B22" i="37"/>
  <c r="D21" i="37"/>
  <c r="D23" i="30"/>
  <c r="B24" i="30"/>
  <c r="D21" i="34"/>
  <c r="B22" i="34"/>
  <c r="E37" i="48"/>
  <c r="G36" i="48"/>
  <c r="E13" i="35"/>
  <c r="G12" i="35"/>
  <c r="D72" i="30" l="1"/>
  <c r="B73" i="30"/>
  <c r="D56" i="30"/>
  <c r="B57" i="30"/>
  <c r="D71" i="22"/>
  <c r="B72" i="22"/>
  <c r="D55" i="22"/>
  <c r="B56" i="22"/>
  <c r="E11" i="33"/>
  <c r="D26" i="33"/>
  <c r="D23" i="36"/>
  <c r="B24" i="36"/>
  <c r="B24" i="38"/>
  <c r="D23" i="38"/>
  <c r="E38" i="48"/>
  <c r="G37" i="48"/>
  <c r="B25" i="30"/>
  <c r="D24" i="30"/>
  <c r="B23" i="34"/>
  <c r="D22" i="34"/>
  <c r="B25" i="22"/>
  <c r="D24" i="22"/>
  <c r="G13" i="35"/>
  <c r="E14" i="35"/>
  <c r="D22" i="37"/>
  <c r="B23" i="37"/>
  <c r="D73" i="30" l="1"/>
  <c r="B74" i="30"/>
  <c r="D57" i="30"/>
  <c r="B58" i="30"/>
  <c r="D72" i="22"/>
  <c r="B73" i="22"/>
  <c r="D56" i="22"/>
  <c r="B57" i="22"/>
  <c r="G11" i="33"/>
  <c r="E12" i="33"/>
  <c r="D24" i="36"/>
  <c r="B25" i="36"/>
  <c r="B25" i="38"/>
  <c r="D24" i="38"/>
  <c r="B24" i="34"/>
  <c r="D23" i="34"/>
  <c r="D23" i="37"/>
  <c r="B24" i="37"/>
  <c r="E15" i="35"/>
  <c r="G14" i="35"/>
  <c r="B26" i="22"/>
  <c r="D25" i="22"/>
  <c r="B26" i="30"/>
  <c r="D25" i="30"/>
  <c r="E39" i="48"/>
  <c r="G38" i="48"/>
  <c r="D74" i="30" l="1"/>
  <c r="E59" i="30"/>
  <c r="E43" i="30"/>
  <c r="D58" i="30"/>
  <c r="D73" i="22"/>
  <c r="B74" i="22"/>
  <c r="D57" i="22"/>
  <c r="B58" i="22"/>
  <c r="E13" i="33"/>
  <c r="G12" i="33"/>
  <c r="D25" i="36"/>
  <c r="B26" i="36"/>
  <c r="B26" i="38"/>
  <c r="D25" i="38"/>
  <c r="B25" i="37"/>
  <c r="D24" i="37"/>
  <c r="E40" i="48"/>
  <c r="G39" i="48"/>
  <c r="E11" i="22"/>
  <c r="D26" i="22"/>
  <c r="E11" i="30"/>
  <c r="D26" i="30"/>
  <c r="E16" i="35"/>
  <c r="G15" i="35"/>
  <c r="B25" i="34"/>
  <c r="D24" i="34"/>
  <c r="G59" i="30" l="1"/>
  <c r="E60" i="30"/>
  <c r="E44" i="30"/>
  <c r="G43" i="30"/>
  <c r="D74" i="22"/>
  <c r="E59" i="22"/>
  <c r="D58" i="22"/>
  <c r="E43" i="22"/>
  <c r="G13" i="33"/>
  <c r="E14" i="33"/>
  <c r="E11" i="36"/>
  <c r="D26" i="36"/>
  <c r="D26" i="38"/>
  <c r="E11" i="38"/>
  <c r="B26" i="34"/>
  <c r="D25" i="34"/>
  <c r="E12" i="30"/>
  <c r="G11" i="30"/>
  <c r="E12" i="22"/>
  <c r="G11" i="22"/>
  <c r="E17" i="35"/>
  <c r="G16" i="35"/>
  <c r="E41" i="48"/>
  <c r="G40" i="48"/>
  <c r="B26" i="37"/>
  <c r="D25" i="37"/>
  <c r="G60" i="30" l="1"/>
  <c r="E61" i="30"/>
  <c r="E45" i="30"/>
  <c r="G44" i="30"/>
  <c r="G59" i="22"/>
  <c r="E60" i="22"/>
  <c r="G43" i="22"/>
  <c r="E44" i="22"/>
  <c r="G14" i="33"/>
  <c r="E15" i="33"/>
  <c r="G11" i="36"/>
  <c r="E12" i="36"/>
  <c r="E12" i="38"/>
  <c r="G11" i="38"/>
  <c r="D26" i="37"/>
  <c r="E11" i="37"/>
  <c r="G17" i="35"/>
  <c r="E18" i="35"/>
  <c r="E13" i="22"/>
  <c r="G12" i="22"/>
  <c r="E13" i="30"/>
  <c r="G12" i="30"/>
  <c r="E42" i="48"/>
  <c r="G41" i="48"/>
  <c r="E11" i="34"/>
  <c r="D26" i="34"/>
  <c r="G61" i="30" l="1"/>
  <c r="E62" i="30"/>
  <c r="E46" i="30"/>
  <c r="G45" i="30"/>
  <c r="G60" i="22"/>
  <c r="E61" i="22"/>
  <c r="G44" i="22"/>
  <c r="E45" i="22"/>
  <c r="G15" i="33"/>
  <c r="E16" i="33"/>
  <c r="G12" i="36"/>
  <c r="E13" i="36"/>
  <c r="E13" i="38"/>
  <c r="G12" i="38"/>
  <c r="E19" i="35"/>
  <c r="G18" i="35"/>
  <c r="G11" i="34"/>
  <c r="E12" i="34"/>
  <c r="G13" i="22"/>
  <c r="E14" i="22"/>
  <c r="G11" i="37"/>
  <c r="E12" i="37"/>
  <c r="H27" i="48"/>
  <c r="G42" i="48"/>
  <c r="E14" i="30"/>
  <c r="G13" i="30"/>
  <c r="G62" i="30" l="1"/>
  <c r="E63" i="30"/>
  <c r="E47" i="30"/>
  <c r="G46" i="30"/>
  <c r="G61" i="22"/>
  <c r="E62" i="22"/>
  <c r="G45" i="22"/>
  <c r="E46" i="22"/>
  <c r="E17" i="33"/>
  <c r="G16" i="33"/>
  <c r="E14" i="36"/>
  <c r="G13" i="36"/>
  <c r="E14" i="38"/>
  <c r="G13" i="38"/>
  <c r="H28" i="48"/>
  <c r="J27" i="48"/>
  <c r="E20" i="35"/>
  <c r="G19" i="35"/>
  <c r="E13" i="37"/>
  <c r="G12" i="37"/>
  <c r="E15" i="22"/>
  <c r="G14" i="22"/>
  <c r="E13" i="34"/>
  <c r="G12" i="34"/>
  <c r="E15" i="30"/>
  <c r="G14" i="30"/>
  <c r="G63" i="30" l="1"/>
  <c r="E64" i="30"/>
  <c r="E48" i="30"/>
  <c r="G47" i="30"/>
  <c r="G62" i="22"/>
  <c r="E63" i="22"/>
  <c r="G46" i="22"/>
  <c r="E47" i="22"/>
  <c r="G17" i="33"/>
  <c r="E18" i="33"/>
  <c r="G14" i="36"/>
  <c r="E15" i="36"/>
  <c r="E15" i="38"/>
  <c r="G14" i="38"/>
  <c r="G15" i="30"/>
  <c r="E16" i="30"/>
  <c r="G13" i="37"/>
  <c r="E14" i="37"/>
  <c r="H29" i="48"/>
  <c r="J28" i="48"/>
  <c r="E14" i="34"/>
  <c r="G13" i="34"/>
  <c r="G15" i="22"/>
  <c r="E16" i="22"/>
  <c r="E21" i="35"/>
  <c r="G20" i="35"/>
  <c r="G64" i="30" l="1"/>
  <c r="E65" i="30"/>
  <c r="E49" i="30"/>
  <c r="G48" i="30"/>
  <c r="G63" i="22"/>
  <c r="E64" i="22"/>
  <c r="G47" i="22"/>
  <c r="E48" i="22"/>
  <c r="G18" i="33"/>
  <c r="E19" i="33"/>
  <c r="G15" i="36"/>
  <c r="E16" i="36"/>
  <c r="E16" i="38"/>
  <c r="G15" i="38"/>
  <c r="E17" i="22"/>
  <c r="G16" i="22"/>
  <c r="H30" i="48"/>
  <c r="J29" i="48"/>
  <c r="G14" i="37"/>
  <c r="E15" i="37"/>
  <c r="E17" i="30"/>
  <c r="G16" i="30"/>
  <c r="G21" i="35"/>
  <c r="E22" i="35"/>
  <c r="E15" i="34"/>
  <c r="G14" i="34"/>
  <c r="G65" i="30" l="1"/>
  <c r="E66" i="30"/>
  <c r="E50" i="30"/>
  <c r="G49" i="30"/>
  <c r="G64" i="22"/>
  <c r="E65" i="22"/>
  <c r="G48" i="22"/>
  <c r="E49" i="22"/>
  <c r="G19" i="33"/>
  <c r="E20" i="33"/>
  <c r="E17" i="36"/>
  <c r="G16" i="36"/>
  <c r="E17" i="38"/>
  <c r="G16" i="38"/>
  <c r="G15" i="37"/>
  <c r="E16" i="37"/>
  <c r="E23" i="35"/>
  <c r="G22" i="35"/>
  <c r="E16" i="34"/>
  <c r="G15" i="34"/>
  <c r="E18" i="30"/>
  <c r="G17" i="30"/>
  <c r="H31" i="48"/>
  <c r="J30" i="48"/>
  <c r="E18" i="22"/>
  <c r="G17" i="22"/>
  <c r="G66" i="30" l="1"/>
  <c r="E67" i="30"/>
  <c r="E51" i="30"/>
  <c r="G50" i="30"/>
  <c r="G65" i="22"/>
  <c r="E66" i="22"/>
  <c r="G49" i="22"/>
  <c r="E50" i="22"/>
  <c r="E21" i="33"/>
  <c r="G20" i="33"/>
  <c r="E18" i="36"/>
  <c r="G17" i="36"/>
  <c r="E18" i="38"/>
  <c r="G17" i="38"/>
  <c r="E17" i="37"/>
  <c r="G16" i="37"/>
  <c r="E19" i="30"/>
  <c r="G18" i="30"/>
  <c r="E24" i="35"/>
  <c r="G23" i="35"/>
  <c r="G18" i="22"/>
  <c r="E19" i="22"/>
  <c r="H32" i="48"/>
  <c r="J31" i="48"/>
  <c r="G16" i="34"/>
  <c r="E17" i="34"/>
  <c r="G67" i="30" l="1"/>
  <c r="E68" i="30"/>
  <c r="E52" i="30"/>
  <c r="G51" i="30"/>
  <c r="G66" i="22"/>
  <c r="E67" i="22"/>
  <c r="G50" i="22"/>
  <c r="E51" i="22"/>
  <c r="G21" i="33"/>
  <c r="E22" i="33"/>
  <c r="E19" i="36"/>
  <c r="G18" i="36"/>
  <c r="E19" i="38"/>
  <c r="G18" i="38"/>
  <c r="H33" i="48"/>
  <c r="J32" i="48"/>
  <c r="E20" i="30"/>
  <c r="G19" i="30"/>
  <c r="E18" i="34"/>
  <c r="G17" i="34"/>
  <c r="E20" i="22"/>
  <c r="G19" i="22"/>
  <c r="E25" i="35"/>
  <c r="G24" i="35"/>
  <c r="G17" i="37"/>
  <c r="E18" i="37"/>
  <c r="G68" i="30" l="1"/>
  <c r="E69" i="30"/>
  <c r="E53" i="30"/>
  <c r="G52" i="30"/>
  <c r="G67" i="22"/>
  <c r="E68" i="22"/>
  <c r="G51" i="22"/>
  <c r="E52" i="22"/>
  <c r="G22" i="33"/>
  <c r="E23" i="33"/>
  <c r="G19" i="36"/>
  <c r="E20" i="36"/>
  <c r="E20" i="38"/>
  <c r="G19" i="38"/>
  <c r="G18" i="37"/>
  <c r="E19" i="37"/>
  <c r="E19" i="34"/>
  <c r="G18" i="34"/>
  <c r="E21" i="30"/>
  <c r="G20" i="30"/>
  <c r="G25" i="35"/>
  <c r="E26" i="35"/>
  <c r="E21" i="22"/>
  <c r="G20" i="22"/>
  <c r="H34" i="48"/>
  <c r="J33" i="48"/>
  <c r="G69" i="30" l="1"/>
  <c r="E70" i="30"/>
  <c r="E54" i="30"/>
  <c r="G53" i="30"/>
  <c r="G68" i="22"/>
  <c r="E69" i="22"/>
  <c r="G52" i="22"/>
  <c r="E53" i="22"/>
  <c r="G23" i="33"/>
  <c r="E24" i="33"/>
  <c r="E21" i="36"/>
  <c r="G20" i="36"/>
  <c r="E21" i="38"/>
  <c r="G20" i="38"/>
  <c r="G19" i="37"/>
  <c r="E20" i="37"/>
  <c r="H35" i="48"/>
  <c r="J34" i="48"/>
  <c r="E20" i="34"/>
  <c r="G19" i="34"/>
  <c r="H11" i="35"/>
  <c r="G26" i="35"/>
  <c r="G21" i="22"/>
  <c r="E22" i="22"/>
  <c r="E22" i="30"/>
  <c r="G21" i="30"/>
  <c r="G70" i="30" l="1"/>
  <c r="E71" i="30"/>
  <c r="E55" i="30"/>
  <c r="G54" i="30"/>
  <c r="E70" i="22"/>
  <c r="G69" i="22"/>
  <c r="G53" i="22"/>
  <c r="E54" i="22"/>
  <c r="E25" i="33"/>
  <c r="G24" i="33"/>
  <c r="E22" i="36"/>
  <c r="G21" i="36"/>
  <c r="E22" i="38"/>
  <c r="G21" i="38"/>
  <c r="E21" i="37"/>
  <c r="G20" i="37"/>
  <c r="E23" i="30"/>
  <c r="G22" i="30"/>
  <c r="E21" i="34"/>
  <c r="G20" i="34"/>
  <c r="E23" i="22"/>
  <c r="G22" i="22"/>
  <c r="H12" i="35"/>
  <c r="J11" i="35"/>
  <c r="H36" i="48"/>
  <c r="J35" i="48"/>
  <c r="G71" i="30" l="1"/>
  <c r="E72" i="30"/>
  <c r="E56" i="30"/>
  <c r="G55" i="30"/>
  <c r="G70" i="22"/>
  <c r="E71" i="22"/>
  <c r="G54" i="22"/>
  <c r="E55" i="22"/>
  <c r="G25" i="33"/>
  <c r="E26" i="33"/>
  <c r="E23" i="36"/>
  <c r="G22" i="36"/>
  <c r="E23" i="38"/>
  <c r="G22" i="38"/>
  <c r="H13" i="35"/>
  <c r="J12" i="35"/>
  <c r="G23" i="30"/>
  <c r="E24" i="30"/>
  <c r="H37" i="48"/>
  <c r="J36" i="48"/>
  <c r="G23" i="22"/>
  <c r="E24" i="22"/>
  <c r="E22" i="34"/>
  <c r="G21" i="34"/>
  <c r="G21" i="37"/>
  <c r="E22" i="37"/>
  <c r="G72" i="30" l="1"/>
  <c r="E73" i="30"/>
  <c r="E57" i="30"/>
  <c r="G56" i="30"/>
  <c r="G71" i="22"/>
  <c r="E72" i="22"/>
  <c r="G55" i="22"/>
  <c r="E56" i="22"/>
  <c r="G26" i="33"/>
  <c r="H11" i="33"/>
  <c r="G23" i="36"/>
  <c r="E24" i="36"/>
  <c r="E24" i="38"/>
  <c r="G23" i="38"/>
  <c r="E25" i="30"/>
  <c r="G24" i="30"/>
  <c r="E23" i="34"/>
  <c r="G22" i="34"/>
  <c r="H38" i="48"/>
  <c r="J37" i="48"/>
  <c r="E25" i="22"/>
  <c r="G24" i="22"/>
  <c r="G22" i="37"/>
  <c r="E23" i="37"/>
  <c r="J13" i="35"/>
  <c r="H14" i="35"/>
  <c r="G73" i="30" l="1"/>
  <c r="E74" i="30"/>
  <c r="E58" i="30"/>
  <c r="G57" i="30"/>
  <c r="G72" i="22"/>
  <c r="E73" i="22"/>
  <c r="G56" i="22"/>
  <c r="E57" i="22"/>
  <c r="H12" i="33"/>
  <c r="J11" i="33"/>
  <c r="E25" i="36"/>
  <c r="G24" i="36"/>
  <c r="E25" i="38"/>
  <c r="G24" i="38"/>
  <c r="H15" i="35"/>
  <c r="J14" i="35"/>
  <c r="G23" i="37"/>
  <c r="E24" i="37"/>
  <c r="H39" i="48"/>
  <c r="J38" i="48"/>
  <c r="E26" i="30"/>
  <c r="G25" i="30"/>
  <c r="E26" i="22"/>
  <c r="G25" i="22"/>
  <c r="E24" i="34"/>
  <c r="G23" i="34"/>
  <c r="G74" i="30" l="1"/>
  <c r="H59" i="30"/>
  <c r="G58" i="30"/>
  <c r="H43" i="30"/>
  <c r="G73" i="22"/>
  <c r="E74" i="22"/>
  <c r="G57" i="22"/>
  <c r="E58" i="22"/>
  <c r="H13" i="33"/>
  <c r="J12" i="33"/>
  <c r="G25" i="36"/>
  <c r="E26" i="36"/>
  <c r="E26" i="38"/>
  <c r="G25" i="38"/>
  <c r="E25" i="34"/>
  <c r="G24" i="34"/>
  <c r="H40" i="48"/>
  <c r="J39" i="48"/>
  <c r="E25" i="37"/>
  <c r="G24" i="37"/>
  <c r="G26" i="22"/>
  <c r="H11" i="22"/>
  <c r="H11" i="30"/>
  <c r="G26" i="30"/>
  <c r="H16" i="35"/>
  <c r="J15" i="35"/>
  <c r="H60" i="30" l="1"/>
  <c r="J59" i="30"/>
  <c r="H44" i="30"/>
  <c r="J43" i="30"/>
  <c r="G74" i="22"/>
  <c r="H59" i="22"/>
  <c r="G58" i="22"/>
  <c r="H43" i="22"/>
  <c r="H14" i="33"/>
  <c r="J13" i="33"/>
  <c r="G26" i="36"/>
  <c r="H11" i="36"/>
  <c r="H11" i="38"/>
  <c r="G26" i="38"/>
  <c r="H12" i="22"/>
  <c r="J11" i="22"/>
  <c r="J16" i="35"/>
  <c r="H17" i="35"/>
  <c r="H12" i="30"/>
  <c r="J11" i="30"/>
  <c r="G25" i="37"/>
  <c r="E26" i="37"/>
  <c r="H41" i="48"/>
  <c r="J40" i="48"/>
  <c r="E26" i="34"/>
  <c r="G25" i="34"/>
  <c r="H61" i="30" l="1"/>
  <c r="J60" i="30"/>
  <c r="J44" i="30"/>
  <c r="H45" i="30"/>
  <c r="J59" i="22"/>
  <c r="H60" i="22"/>
  <c r="J43" i="22"/>
  <c r="H44" i="22"/>
  <c r="H15" i="33"/>
  <c r="J14" i="33"/>
  <c r="H12" i="36"/>
  <c r="J11" i="36"/>
  <c r="H12" i="38"/>
  <c r="J11" i="38"/>
  <c r="J17" i="35"/>
  <c r="H18" i="35"/>
  <c r="H11" i="34"/>
  <c r="G26" i="34"/>
  <c r="G26" i="37"/>
  <c r="H11" i="37"/>
  <c r="H42" i="48"/>
  <c r="J41" i="48"/>
  <c r="H13" i="30"/>
  <c r="J12" i="30"/>
  <c r="H13" i="22"/>
  <c r="J12" i="22"/>
  <c r="H62" i="30" l="1"/>
  <c r="J61" i="30"/>
  <c r="H46" i="30"/>
  <c r="J45" i="30"/>
  <c r="J60" i="22"/>
  <c r="H61" i="22"/>
  <c r="J44" i="22"/>
  <c r="H45" i="22"/>
  <c r="H16" i="33"/>
  <c r="J15" i="33"/>
  <c r="J12" i="36"/>
  <c r="H13" i="36"/>
  <c r="H13" i="38"/>
  <c r="J12" i="38"/>
  <c r="K27" i="48"/>
  <c r="J42" i="48"/>
  <c r="H12" i="34"/>
  <c r="J11" i="34"/>
  <c r="J11" i="37"/>
  <c r="H12" i="37"/>
  <c r="H19" i="35"/>
  <c r="J18" i="35"/>
  <c r="H14" i="22"/>
  <c r="J13" i="22"/>
  <c r="H14" i="30"/>
  <c r="J13" i="30"/>
  <c r="H63" i="30" l="1"/>
  <c r="J62" i="30"/>
  <c r="J46" i="30"/>
  <c r="H47" i="30"/>
  <c r="J61" i="22"/>
  <c r="H62" i="22"/>
  <c r="J45" i="22"/>
  <c r="H46" i="22"/>
  <c r="H17" i="33"/>
  <c r="J16" i="33"/>
  <c r="J13" i="36"/>
  <c r="H14" i="36"/>
  <c r="H14" i="38"/>
  <c r="J13" i="38"/>
  <c r="H13" i="34"/>
  <c r="J12" i="34"/>
  <c r="K28" i="48"/>
  <c r="M27" i="48"/>
  <c r="H13" i="37"/>
  <c r="J12" i="37"/>
  <c r="H15" i="30"/>
  <c r="J14" i="30"/>
  <c r="H15" i="22"/>
  <c r="J14" i="22"/>
  <c r="H20" i="35"/>
  <c r="J19" i="35"/>
  <c r="H64" i="30" l="1"/>
  <c r="J63" i="30"/>
  <c r="H48" i="30"/>
  <c r="J47" i="30"/>
  <c r="J62" i="22"/>
  <c r="H63" i="22"/>
  <c r="J46" i="22"/>
  <c r="H47" i="22"/>
  <c r="H18" i="33"/>
  <c r="J17" i="33"/>
  <c r="H15" i="36"/>
  <c r="J14" i="36"/>
  <c r="H15" i="38"/>
  <c r="J14" i="38"/>
  <c r="H16" i="22"/>
  <c r="J15" i="22"/>
  <c r="H14" i="37"/>
  <c r="J13" i="37"/>
  <c r="H14" i="34"/>
  <c r="J13" i="34"/>
  <c r="J20" i="35"/>
  <c r="H21" i="35"/>
  <c r="J15" i="30"/>
  <c r="H16" i="30"/>
  <c r="K29" i="48"/>
  <c r="M28" i="48"/>
  <c r="H65" i="30" l="1"/>
  <c r="J64" i="30"/>
  <c r="J48" i="30"/>
  <c r="H49" i="30"/>
  <c r="J63" i="22"/>
  <c r="H64" i="22"/>
  <c r="J47" i="22"/>
  <c r="H48" i="22"/>
  <c r="H19" i="33"/>
  <c r="J18" i="33"/>
  <c r="J15" i="36"/>
  <c r="H16" i="36"/>
  <c r="H16" i="38"/>
  <c r="J15" i="38"/>
  <c r="K30" i="48"/>
  <c r="M29" i="48"/>
  <c r="H15" i="37"/>
  <c r="J14" i="37"/>
  <c r="H17" i="22"/>
  <c r="J16" i="22"/>
  <c r="J21" i="35"/>
  <c r="H22" i="35"/>
  <c r="H17" i="30"/>
  <c r="J16" i="30"/>
  <c r="H15" i="34"/>
  <c r="J14" i="34"/>
  <c r="H66" i="30" l="1"/>
  <c r="J65" i="30"/>
  <c r="H50" i="30"/>
  <c r="J49" i="30"/>
  <c r="J64" i="22"/>
  <c r="H65" i="22"/>
  <c r="J48" i="22"/>
  <c r="H49" i="22"/>
  <c r="J19" i="33"/>
  <c r="H20" i="33"/>
  <c r="H17" i="36"/>
  <c r="J16" i="36"/>
  <c r="H17" i="38"/>
  <c r="J16" i="38"/>
  <c r="H16" i="34"/>
  <c r="J15" i="34"/>
  <c r="H18" i="30"/>
  <c r="J17" i="30"/>
  <c r="H18" i="22"/>
  <c r="J17" i="22"/>
  <c r="H23" i="35"/>
  <c r="J22" i="35"/>
  <c r="J15" i="37"/>
  <c r="H16" i="37"/>
  <c r="K31" i="48"/>
  <c r="M30" i="48"/>
  <c r="H67" i="30" l="1"/>
  <c r="J66" i="30"/>
  <c r="J50" i="30"/>
  <c r="H51" i="30"/>
  <c r="J65" i="22"/>
  <c r="H66" i="22"/>
  <c r="J49" i="22"/>
  <c r="H50" i="22"/>
  <c r="H21" i="33"/>
  <c r="J20" i="33"/>
  <c r="H18" i="36"/>
  <c r="J17" i="36"/>
  <c r="H18" i="38"/>
  <c r="J17" i="38"/>
  <c r="K32" i="48"/>
  <c r="M31" i="48"/>
  <c r="H24" i="35"/>
  <c r="J23" i="35"/>
  <c r="H19" i="30"/>
  <c r="J18" i="30"/>
  <c r="H17" i="37"/>
  <c r="J16" i="37"/>
  <c r="H19" i="22"/>
  <c r="J18" i="22"/>
  <c r="J16" i="34"/>
  <c r="H17" i="34"/>
  <c r="H68" i="30" l="1"/>
  <c r="J67" i="30"/>
  <c r="H52" i="30"/>
  <c r="J51" i="30"/>
  <c r="J66" i="22"/>
  <c r="H67" i="22"/>
  <c r="J50" i="22"/>
  <c r="H51" i="22"/>
  <c r="H22" i="33"/>
  <c r="J21" i="33"/>
  <c r="H19" i="36"/>
  <c r="J18" i="36"/>
  <c r="H19" i="38"/>
  <c r="J18" i="38"/>
  <c r="H20" i="22"/>
  <c r="J19" i="22"/>
  <c r="H20" i="30"/>
  <c r="J19" i="30"/>
  <c r="H18" i="34"/>
  <c r="J17" i="34"/>
  <c r="H18" i="37"/>
  <c r="J17" i="37"/>
  <c r="J24" i="35"/>
  <c r="H25" i="35"/>
  <c r="K33" i="48"/>
  <c r="M32" i="48"/>
  <c r="J68" i="30" l="1"/>
  <c r="H69" i="30"/>
  <c r="J52" i="30"/>
  <c r="H53" i="30"/>
  <c r="J67" i="22"/>
  <c r="H68" i="22"/>
  <c r="J51" i="22"/>
  <c r="H52" i="22"/>
  <c r="H23" i="33"/>
  <c r="J22" i="33"/>
  <c r="J19" i="36"/>
  <c r="H20" i="36"/>
  <c r="H20" i="38"/>
  <c r="J19" i="38"/>
  <c r="K34" i="48"/>
  <c r="M33" i="48"/>
  <c r="H19" i="34"/>
  <c r="J18" i="34"/>
  <c r="J25" i="35"/>
  <c r="H26" i="35"/>
  <c r="H19" i="37"/>
  <c r="J18" i="37"/>
  <c r="H21" i="30"/>
  <c r="J20" i="30"/>
  <c r="H21" i="22"/>
  <c r="J20" i="22"/>
  <c r="J69" i="30" l="1"/>
  <c r="H70" i="30"/>
  <c r="H54" i="30"/>
  <c r="J53" i="30"/>
  <c r="J68" i="22"/>
  <c r="H69" i="22"/>
  <c r="J52" i="22"/>
  <c r="H53" i="22"/>
  <c r="H24" i="33"/>
  <c r="J23" i="33"/>
  <c r="H21" i="36"/>
  <c r="J20" i="36"/>
  <c r="H21" i="38"/>
  <c r="J20" i="38"/>
  <c r="K11" i="35"/>
  <c r="J26" i="35"/>
  <c r="H22" i="22"/>
  <c r="J21" i="22"/>
  <c r="H22" i="30"/>
  <c r="J21" i="30"/>
  <c r="J19" i="37"/>
  <c r="H20" i="37"/>
  <c r="H20" i="34"/>
  <c r="J19" i="34"/>
  <c r="K35" i="48"/>
  <c r="M34" i="48"/>
  <c r="J70" i="30" l="1"/>
  <c r="H71" i="30"/>
  <c r="J54" i="30"/>
  <c r="H55" i="30"/>
  <c r="J69" i="22"/>
  <c r="H70" i="22"/>
  <c r="J53" i="22"/>
  <c r="H54" i="22"/>
  <c r="H25" i="33"/>
  <c r="J24" i="33"/>
  <c r="J21" i="36"/>
  <c r="H22" i="36"/>
  <c r="H22" i="38"/>
  <c r="J21" i="38"/>
  <c r="K36" i="48"/>
  <c r="M35" i="48"/>
  <c r="K12" i="35"/>
  <c r="M11" i="35"/>
  <c r="H21" i="37"/>
  <c r="J20" i="37"/>
  <c r="H21" i="34"/>
  <c r="J20" i="34"/>
  <c r="H23" i="30"/>
  <c r="J22" i="30"/>
  <c r="H23" i="22"/>
  <c r="J22" i="22"/>
  <c r="J71" i="30" l="1"/>
  <c r="H72" i="30"/>
  <c r="J55" i="30"/>
  <c r="H56" i="30"/>
  <c r="J70" i="22"/>
  <c r="H71" i="22"/>
  <c r="J54" i="22"/>
  <c r="H55" i="22"/>
  <c r="H26" i="33"/>
  <c r="J25" i="33"/>
  <c r="H23" i="36"/>
  <c r="J22" i="36"/>
  <c r="H23" i="38"/>
  <c r="J22" i="38"/>
  <c r="J21" i="34"/>
  <c r="H22" i="34"/>
  <c r="H22" i="37"/>
  <c r="J21" i="37"/>
  <c r="J23" i="22"/>
  <c r="H24" i="22"/>
  <c r="J23" i="30"/>
  <c r="H24" i="30"/>
  <c r="K13" i="35"/>
  <c r="M12" i="35"/>
  <c r="K37" i="48"/>
  <c r="M36" i="48"/>
  <c r="J72" i="30" l="1"/>
  <c r="H73" i="30"/>
  <c r="J56" i="30"/>
  <c r="H57" i="30"/>
  <c r="J71" i="22"/>
  <c r="H72" i="22"/>
  <c r="J55" i="22"/>
  <c r="H56" i="22"/>
  <c r="K11" i="33"/>
  <c r="J26" i="33"/>
  <c r="J23" i="36"/>
  <c r="H24" i="36"/>
  <c r="H24" i="38"/>
  <c r="J23" i="38"/>
  <c r="H25" i="22"/>
  <c r="J24" i="22"/>
  <c r="H23" i="34"/>
  <c r="J22" i="34"/>
  <c r="K38" i="48"/>
  <c r="M37" i="48"/>
  <c r="H25" i="30"/>
  <c r="J24" i="30"/>
  <c r="M13" i="35"/>
  <c r="K14" i="35"/>
  <c r="H23" i="37"/>
  <c r="J22" i="37"/>
  <c r="J73" i="30" l="1"/>
  <c r="H74" i="30"/>
  <c r="J57" i="30"/>
  <c r="H58" i="30"/>
  <c r="J72" i="22"/>
  <c r="H73" i="22"/>
  <c r="J56" i="22"/>
  <c r="H57" i="22"/>
  <c r="K12" i="33"/>
  <c r="M11" i="33"/>
  <c r="J24" i="36"/>
  <c r="H25" i="36"/>
  <c r="H25" i="38"/>
  <c r="J24" i="38"/>
  <c r="J23" i="34"/>
  <c r="H24" i="34"/>
  <c r="K15" i="35"/>
  <c r="M14" i="35"/>
  <c r="H24" i="37"/>
  <c r="J23" i="37"/>
  <c r="H26" i="30"/>
  <c r="J25" i="30"/>
  <c r="K39" i="48"/>
  <c r="M38" i="48"/>
  <c r="H26" i="22"/>
  <c r="J25" i="22"/>
  <c r="K59" i="30" l="1"/>
  <c r="J74" i="30"/>
  <c r="K43" i="30"/>
  <c r="J58" i="30"/>
  <c r="J73" i="22"/>
  <c r="H74" i="22"/>
  <c r="J57" i="22"/>
  <c r="H58" i="22"/>
  <c r="K13" i="33"/>
  <c r="M12" i="33"/>
  <c r="H26" i="36"/>
  <c r="J25" i="36"/>
  <c r="H26" i="38"/>
  <c r="J25" i="38"/>
  <c r="H25" i="34"/>
  <c r="J24" i="34"/>
  <c r="K11" i="22"/>
  <c r="J26" i="22"/>
  <c r="K11" i="30"/>
  <c r="J26" i="30"/>
  <c r="K40" i="48"/>
  <c r="M39" i="48"/>
  <c r="H25" i="37"/>
  <c r="J24" i="37"/>
  <c r="M15" i="35"/>
  <c r="K16" i="35"/>
  <c r="M59" i="30" l="1"/>
  <c r="K60" i="30"/>
  <c r="K44" i="30"/>
  <c r="M43" i="30"/>
  <c r="J74" i="22"/>
  <c r="K59" i="22"/>
  <c r="J58" i="22"/>
  <c r="K43" i="22"/>
  <c r="K14" i="33"/>
  <c r="M13" i="33"/>
  <c r="J26" i="36"/>
  <c r="K11" i="36"/>
  <c r="K11" i="38"/>
  <c r="J26" i="38"/>
  <c r="H26" i="37"/>
  <c r="J25" i="37"/>
  <c r="K12" i="22"/>
  <c r="M11" i="22"/>
  <c r="M16" i="35"/>
  <c r="K17" i="35"/>
  <c r="K41" i="48"/>
  <c r="M40" i="48"/>
  <c r="K12" i="30"/>
  <c r="M11" i="30"/>
  <c r="H26" i="34"/>
  <c r="J25" i="34"/>
  <c r="M60" i="30" l="1"/>
  <c r="K61" i="30"/>
  <c r="K45" i="30"/>
  <c r="M44" i="30"/>
  <c r="K60" i="22"/>
  <c r="M59" i="22"/>
  <c r="M43" i="22"/>
  <c r="K44" i="22"/>
  <c r="K15" i="33"/>
  <c r="M14" i="33"/>
  <c r="M11" i="36"/>
  <c r="K12" i="36"/>
  <c r="K12" i="38"/>
  <c r="M11" i="38"/>
  <c r="K11" i="34"/>
  <c r="J26" i="34"/>
  <c r="K42" i="48"/>
  <c r="M41" i="48"/>
  <c r="K11" i="37"/>
  <c r="J26" i="37"/>
  <c r="M17" i="35"/>
  <c r="K18" i="35"/>
  <c r="K13" i="30"/>
  <c r="M12" i="30"/>
  <c r="K13" i="22"/>
  <c r="M12" i="22"/>
  <c r="M61" i="30" l="1"/>
  <c r="K62" i="30"/>
  <c r="K46" i="30"/>
  <c r="M45" i="30"/>
  <c r="K61" i="22"/>
  <c r="M60" i="22"/>
  <c r="M44" i="22"/>
  <c r="K45" i="22"/>
  <c r="K16" i="33"/>
  <c r="M15" i="33"/>
  <c r="K13" i="36"/>
  <c r="M12" i="36"/>
  <c r="K13" i="38"/>
  <c r="M12" i="38"/>
  <c r="K19" i="35"/>
  <c r="M18" i="35"/>
  <c r="N27" i="48"/>
  <c r="M42" i="48"/>
  <c r="M13" i="22"/>
  <c r="K14" i="22"/>
  <c r="K14" i="30"/>
  <c r="M13" i="30"/>
  <c r="M11" i="37"/>
  <c r="K12" i="37"/>
  <c r="K12" i="34"/>
  <c r="M11" i="34"/>
  <c r="M62" i="30" l="1"/>
  <c r="K63" i="30"/>
  <c r="K47" i="30"/>
  <c r="M46" i="30"/>
  <c r="K62" i="22"/>
  <c r="M61" i="22"/>
  <c r="M45" i="22"/>
  <c r="K46" i="22"/>
  <c r="K17" i="33"/>
  <c r="M16" i="33"/>
  <c r="K14" i="36"/>
  <c r="M13" i="36"/>
  <c r="K14" i="38"/>
  <c r="M13" i="38"/>
  <c r="K15" i="22"/>
  <c r="M14" i="22"/>
  <c r="K13" i="34"/>
  <c r="M12" i="34"/>
  <c r="K15" i="30"/>
  <c r="M14" i="30"/>
  <c r="N28" i="48"/>
  <c r="P27" i="48"/>
  <c r="K13" i="37"/>
  <c r="M12" i="37"/>
  <c r="M19" i="35"/>
  <c r="K20" i="35"/>
  <c r="M63" i="30" l="1"/>
  <c r="K64" i="30"/>
  <c r="K48" i="30"/>
  <c r="M47" i="30"/>
  <c r="K63" i="22"/>
  <c r="M62" i="22"/>
  <c r="M46" i="22"/>
  <c r="K47" i="22"/>
  <c r="K18" i="33"/>
  <c r="M17" i="33"/>
  <c r="K15" i="36"/>
  <c r="M14" i="36"/>
  <c r="M14" i="38"/>
  <c r="K15" i="38"/>
  <c r="K14" i="37"/>
  <c r="M13" i="37"/>
  <c r="K14" i="34"/>
  <c r="M13" i="34"/>
  <c r="M20" i="35"/>
  <c r="K21" i="35"/>
  <c r="N29" i="48"/>
  <c r="P28" i="48"/>
  <c r="M15" i="30"/>
  <c r="K16" i="30"/>
  <c r="K16" i="22"/>
  <c r="M15" i="22"/>
  <c r="M64" i="30" l="1"/>
  <c r="K65" i="30"/>
  <c r="K49" i="30"/>
  <c r="M48" i="30"/>
  <c r="K64" i="22"/>
  <c r="M63" i="22"/>
  <c r="M47" i="22"/>
  <c r="K48" i="22"/>
  <c r="K19" i="33"/>
  <c r="M18" i="33"/>
  <c r="M15" i="36"/>
  <c r="K16" i="36"/>
  <c r="K16" i="38"/>
  <c r="M15" i="38"/>
  <c r="K17" i="22"/>
  <c r="M16" i="22"/>
  <c r="N30" i="48"/>
  <c r="P29" i="48"/>
  <c r="K15" i="34"/>
  <c r="M14" i="34"/>
  <c r="M21" i="35"/>
  <c r="K22" i="35"/>
  <c r="K17" i="30"/>
  <c r="M16" i="30"/>
  <c r="K15" i="37"/>
  <c r="M14" i="37"/>
  <c r="M65" i="30" l="1"/>
  <c r="K66" i="30"/>
  <c r="K50" i="30"/>
  <c r="M49" i="30"/>
  <c r="K65" i="22"/>
  <c r="M64" i="22"/>
  <c r="M48" i="22"/>
  <c r="K49" i="22"/>
  <c r="M19" i="33"/>
  <c r="K20" i="33"/>
  <c r="K17" i="36"/>
  <c r="M16" i="36"/>
  <c r="K17" i="38"/>
  <c r="M16" i="38"/>
  <c r="K23" i="35"/>
  <c r="M22" i="35"/>
  <c r="M15" i="34"/>
  <c r="K16" i="34"/>
  <c r="N31" i="48"/>
  <c r="P30" i="48"/>
  <c r="M15" i="37"/>
  <c r="K16" i="37"/>
  <c r="K18" i="30"/>
  <c r="M17" i="30"/>
  <c r="K18" i="22"/>
  <c r="M17" i="22"/>
  <c r="M66" i="30" l="1"/>
  <c r="K67" i="30"/>
  <c r="K51" i="30"/>
  <c r="M50" i="30"/>
  <c r="K66" i="22"/>
  <c r="M65" i="22"/>
  <c r="M49" i="22"/>
  <c r="K50" i="22"/>
  <c r="K21" i="33"/>
  <c r="M20" i="33"/>
  <c r="M17" i="36"/>
  <c r="K18" i="36"/>
  <c r="K18" i="38"/>
  <c r="M17" i="38"/>
  <c r="K17" i="37"/>
  <c r="M16" i="37"/>
  <c r="M16" i="34"/>
  <c r="K17" i="34"/>
  <c r="M23" i="35"/>
  <c r="K24" i="35"/>
  <c r="M18" i="22"/>
  <c r="K19" i="22"/>
  <c r="K19" i="30"/>
  <c r="M18" i="30"/>
  <c r="N32" i="48"/>
  <c r="P31" i="48"/>
  <c r="M67" i="30" l="1"/>
  <c r="K68" i="30"/>
  <c r="K52" i="30"/>
  <c r="M51" i="30"/>
  <c r="K67" i="22"/>
  <c r="M66" i="22"/>
  <c r="M50" i="22"/>
  <c r="K51" i="22"/>
  <c r="K22" i="33"/>
  <c r="M21" i="33"/>
  <c r="K19" i="36"/>
  <c r="M18" i="36"/>
  <c r="M18" i="38"/>
  <c r="K19" i="38"/>
  <c r="M19" i="22"/>
  <c r="K20" i="22"/>
  <c r="M17" i="34"/>
  <c r="K18" i="34"/>
  <c r="M24" i="35"/>
  <c r="K25" i="35"/>
  <c r="N33" i="48"/>
  <c r="P32" i="48"/>
  <c r="K20" i="30"/>
  <c r="M19" i="30"/>
  <c r="K18" i="37"/>
  <c r="M17" i="37"/>
  <c r="M68" i="30" l="1"/>
  <c r="K69" i="30"/>
  <c r="K53" i="30"/>
  <c r="M52" i="30"/>
  <c r="K68" i="22"/>
  <c r="M67" i="22"/>
  <c r="M51" i="22"/>
  <c r="K52" i="22"/>
  <c r="K23" i="33"/>
  <c r="M22" i="33"/>
  <c r="M19" i="36"/>
  <c r="K20" i="36"/>
  <c r="K20" i="38"/>
  <c r="M19" i="38"/>
  <c r="M25" i="35"/>
  <c r="K26" i="35"/>
  <c r="K21" i="22"/>
  <c r="M20" i="22"/>
  <c r="K19" i="37"/>
  <c r="M18" i="37"/>
  <c r="K21" i="30"/>
  <c r="M20" i="30"/>
  <c r="K19" i="34"/>
  <c r="M18" i="34"/>
  <c r="N34" i="48"/>
  <c r="P33" i="48"/>
  <c r="M69" i="30" l="1"/>
  <c r="K70" i="30"/>
  <c r="K54" i="30"/>
  <c r="M53" i="30"/>
  <c r="K69" i="22"/>
  <c r="M68" i="22"/>
  <c r="M52" i="22"/>
  <c r="K53" i="22"/>
  <c r="K24" i="33"/>
  <c r="M23" i="33"/>
  <c r="K21" i="36"/>
  <c r="M20" i="36"/>
  <c r="K21" i="38"/>
  <c r="M20" i="38"/>
  <c r="K22" i="30"/>
  <c r="M21" i="30"/>
  <c r="M21" i="22"/>
  <c r="K22" i="22"/>
  <c r="N11" i="35"/>
  <c r="M26" i="35"/>
  <c r="N35" i="48"/>
  <c r="P34" i="48"/>
  <c r="K20" i="34"/>
  <c r="M19" i="34"/>
  <c r="M19" i="37"/>
  <c r="K20" i="37"/>
  <c r="M70" i="30" l="1"/>
  <c r="K71" i="30"/>
  <c r="K55" i="30"/>
  <c r="M54" i="30"/>
  <c r="K70" i="22"/>
  <c r="M69" i="22"/>
  <c r="K54" i="22"/>
  <c r="M53" i="22"/>
  <c r="K25" i="33"/>
  <c r="M24" i="33"/>
  <c r="M21" i="36"/>
  <c r="K22" i="36"/>
  <c r="K22" i="38"/>
  <c r="M21" i="38"/>
  <c r="K21" i="37"/>
  <c r="M20" i="37"/>
  <c r="M20" i="34"/>
  <c r="K21" i="34"/>
  <c r="N12" i="35"/>
  <c r="P11" i="35"/>
  <c r="K23" i="30"/>
  <c r="M22" i="30"/>
  <c r="K23" i="22"/>
  <c r="M22" i="22"/>
  <c r="N36" i="48"/>
  <c r="P35" i="48"/>
  <c r="M71" i="30" l="1"/>
  <c r="K72" i="30"/>
  <c r="K56" i="30"/>
  <c r="M55" i="30"/>
  <c r="M70" i="22"/>
  <c r="K71" i="22"/>
  <c r="M54" i="22"/>
  <c r="K55" i="22"/>
  <c r="M25" i="33"/>
  <c r="K26" i="33"/>
  <c r="K23" i="36"/>
  <c r="M22" i="36"/>
  <c r="K23" i="38"/>
  <c r="M22" i="38"/>
  <c r="N37" i="48"/>
  <c r="P36" i="48"/>
  <c r="M23" i="22"/>
  <c r="K24" i="22"/>
  <c r="N13" i="35"/>
  <c r="P12" i="35"/>
  <c r="K22" i="37"/>
  <c r="M21" i="37"/>
  <c r="M21" i="34"/>
  <c r="K22" i="34"/>
  <c r="M23" i="30"/>
  <c r="K24" i="30"/>
  <c r="M72" i="30" l="1"/>
  <c r="K73" i="30"/>
  <c r="K57" i="30"/>
  <c r="M56" i="30"/>
  <c r="M71" i="22"/>
  <c r="K72" i="22"/>
  <c r="M55" i="22"/>
  <c r="K56" i="22"/>
  <c r="N11" i="33"/>
  <c r="M26" i="33"/>
  <c r="M23" i="36"/>
  <c r="K24" i="36"/>
  <c r="K24" i="38"/>
  <c r="M23" i="38"/>
  <c r="K23" i="34"/>
  <c r="M22" i="34"/>
  <c r="K25" i="22"/>
  <c r="M24" i="22"/>
  <c r="K23" i="37"/>
  <c r="M22" i="37"/>
  <c r="K25" i="30"/>
  <c r="M24" i="30"/>
  <c r="P13" i="35"/>
  <c r="N14" i="35"/>
  <c r="N38" i="48"/>
  <c r="P37" i="48"/>
  <c r="M73" i="30" l="1"/>
  <c r="K74" i="30"/>
  <c r="K58" i="30"/>
  <c r="M57" i="30"/>
  <c r="M72" i="22"/>
  <c r="K73" i="22"/>
  <c r="M56" i="22"/>
  <c r="K57" i="22"/>
  <c r="N12" i="33"/>
  <c r="P11" i="33"/>
  <c r="K25" i="36"/>
  <c r="M24" i="36"/>
  <c r="M24" i="38"/>
  <c r="K25" i="38"/>
  <c r="N39" i="48"/>
  <c r="P38" i="48"/>
  <c r="K26" i="30"/>
  <c r="M25" i="30"/>
  <c r="M25" i="22"/>
  <c r="K26" i="22"/>
  <c r="N15" i="35"/>
  <c r="P14" i="35"/>
  <c r="M23" i="37"/>
  <c r="K24" i="37"/>
  <c r="M23" i="34"/>
  <c r="K24" i="34"/>
  <c r="M74" i="30" l="1"/>
  <c r="N59" i="30"/>
  <c r="M58" i="30"/>
  <c r="N43" i="30"/>
  <c r="M73" i="22"/>
  <c r="K74" i="22"/>
  <c r="M57" i="22"/>
  <c r="K58" i="22"/>
  <c r="N13" i="33"/>
  <c r="P12" i="33"/>
  <c r="M25" i="36"/>
  <c r="K26" i="36"/>
  <c r="K26" i="38"/>
  <c r="M25" i="38"/>
  <c r="N16" i="35"/>
  <c r="P15" i="35"/>
  <c r="N40" i="48"/>
  <c r="P39" i="48"/>
  <c r="K25" i="37"/>
  <c r="M24" i="37"/>
  <c r="K25" i="34"/>
  <c r="M24" i="34"/>
  <c r="M26" i="22"/>
  <c r="N11" i="22"/>
  <c r="N11" i="30"/>
  <c r="M26" i="30"/>
  <c r="N60" i="30" l="1"/>
  <c r="P59" i="30"/>
  <c r="N44" i="30"/>
  <c r="P43" i="30"/>
  <c r="M74" i="22"/>
  <c r="N59" i="22"/>
  <c r="M58" i="22"/>
  <c r="N43" i="22"/>
  <c r="N14" i="33"/>
  <c r="P13" i="33"/>
  <c r="N11" i="36"/>
  <c r="M26" i="36"/>
  <c r="M26" i="38"/>
  <c r="N11" i="38"/>
  <c r="K26" i="37"/>
  <c r="M25" i="37"/>
  <c r="N12" i="22"/>
  <c r="P11" i="22"/>
  <c r="P11" i="30"/>
  <c r="N12" i="30"/>
  <c r="M25" i="34"/>
  <c r="K26" i="34"/>
  <c r="N41" i="48"/>
  <c r="P40" i="48"/>
  <c r="N17" i="35"/>
  <c r="P16" i="35"/>
  <c r="N61" i="30" l="1"/>
  <c r="P60" i="30"/>
  <c r="N45" i="30"/>
  <c r="P44" i="30"/>
  <c r="P59" i="22"/>
  <c r="N60" i="22"/>
  <c r="P43" i="22"/>
  <c r="N44" i="22"/>
  <c r="N15" i="33"/>
  <c r="P14" i="33"/>
  <c r="N12" i="36"/>
  <c r="P11" i="36"/>
  <c r="N12" i="38"/>
  <c r="P11" i="38"/>
  <c r="N11" i="34"/>
  <c r="M26" i="34"/>
  <c r="N13" i="30"/>
  <c r="P12" i="30"/>
  <c r="P17" i="35"/>
  <c r="N18" i="35"/>
  <c r="N42" i="48"/>
  <c r="P41" i="48"/>
  <c r="N13" i="22"/>
  <c r="P12" i="22"/>
  <c r="N11" i="37"/>
  <c r="M26" i="37"/>
  <c r="P61" i="30" l="1"/>
  <c r="N62" i="30"/>
  <c r="N46" i="30"/>
  <c r="P45" i="30"/>
  <c r="P60" i="22"/>
  <c r="N61" i="22"/>
  <c r="P44" i="22"/>
  <c r="N45" i="22"/>
  <c r="N16" i="33"/>
  <c r="P15" i="33"/>
  <c r="N13" i="36"/>
  <c r="P12" i="36"/>
  <c r="N13" i="38"/>
  <c r="P12" i="38"/>
  <c r="P13" i="22"/>
  <c r="N14" i="22"/>
  <c r="Q27" i="48"/>
  <c r="P42" i="48"/>
  <c r="N14" i="30"/>
  <c r="P13" i="30"/>
  <c r="N19" i="35"/>
  <c r="P18" i="35"/>
  <c r="P11" i="37"/>
  <c r="N12" i="37"/>
  <c r="P11" i="34"/>
  <c r="N12" i="34"/>
  <c r="P62" i="30" l="1"/>
  <c r="N63" i="30"/>
  <c r="N47" i="30"/>
  <c r="P46" i="30"/>
  <c r="P61" i="22"/>
  <c r="N62" i="22"/>
  <c r="P45" i="22"/>
  <c r="N46" i="22"/>
  <c r="N17" i="33"/>
  <c r="P16" i="33"/>
  <c r="P13" i="36"/>
  <c r="N14" i="36"/>
  <c r="N14" i="38"/>
  <c r="P13" i="38"/>
  <c r="N15" i="22"/>
  <c r="P14" i="22"/>
  <c r="N20" i="35"/>
  <c r="P19" i="35"/>
  <c r="P14" i="30"/>
  <c r="N15" i="30"/>
  <c r="N13" i="34"/>
  <c r="P12" i="34"/>
  <c r="N13" i="37"/>
  <c r="P12" i="37"/>
  <c r="Q28" i="48"/>
  <c r="S27" i="48"/>
  <c r="P63" i="30" l="1"/>
  <c r="N64" i="30"/>
  <c r="N48" i="30"/>
  <c r="P47" i="30"/>
  <c r="P62" i="22"/>
  <c r="N63" i="22"/>
  <c r="P46" i="22"/>
  <c r="N47" i="22"/>
  <c r="N18" i="33"/>
  <c r="P17" i="33"/>
  <c r="N15" i="36"/>
  <c r="P14" i="36"/>
  <c r="P14" i="38"/>
  <c r="N15" i="38"/>
  <c r="N16" i="30"/>
  <c r="P15" i="30"/>
  <c r="N14" i="34"/>
  <c r="P13" i="34"/>
  <c r="Q29" i="48"/>
  <c r="S28" i="48"/>
  <c r="N14" i="37"/>
  <c r="P13" i="37"/>
  <c r="N21" i="35"/>
  <c r="P20" i="35"/>
  <c r="N16" i="22"/>
  <c r="P15" i="22"/>
  <c r="P64" i="30" l="1"/>
  <c r="N65" i="30"/>
  <c r="N49" i="30"/>
  <c r="P48" i="30"/>
  <c r="P63" i="22"/>
  <c r="N64" i="22"/>
  <c r="P47" i="22"/>
  <c r="N48" i="22"/>
  <c r="N19" i="33"/>
  <c r="P18" i="33"/>
  <c r="N16" i="36"/>
  <c r="P15" i="36"/>
  <c r="P15" i="38"/>
  <c r="N16" i="38"/>
  <c r="N17" i="22"/>
  <c r="P16" i="22"/>
  <c r="Q30" i="48"/>
  <c r="S29" i="48"/>
  <c r="N22" i="35"/>
  <c r="P21" i="35"/>
  <c r="P14" i="37"/>
  <c r="N15" i="37"/>
  <c r="N15" i="34"/>
  <c r="P14" i="34"/>
  <c r="N17" i="30"/>
  <c r="P16" i="30"/>
  <c r="P65" i="30" l="1"/>
  <c r="N66" i="30"/>
  <c r="N50" i="30"/>
  <c r="P49" i="30"/>
  <c r="P64" i="22"/>
  <c r="N65" i="22"/>
  <c r="P48" i="22"/>
  <c r="N49" i="22"/>
  <c r="N20" i="33"/>
  <c r="P19" i="33"/>
  <c r="N17" i="36"/>
  <c r="P16" i="36"/>
  <c r="N17" i="38"/>
  <c r="P16" i="38"/>
  <c r="N18" i="30"/>
  <c r="P17" i="30"/>
  <c r="N16" i="34"/>
  <c r="P15" i="34"/>
  <c r="N23" i="35"/>
  <c r="P22" i="35"/>
  <c r="P15" i="37"/>
  <c r="N16" i="37"/>
  <c r="Q31" i="48"/>
  <c r="S30" i="48"/>
  <c r="N18" i="22"/>
  <c r="P17" i="22"/>
  <c r="P66" i="30" l="1"/>
  <c r="N67" i="30"/>
  <c r="N51" i="30"/>
  <c r="P50" i="30"/>
  <c r="P65" i="22"/>
  <c r="N66" i="22"/>
  <c r="P49" i="22"/>
  <c r="N50" i="22"/>
  <c r="P20" i="33"/>
  <c r="N21" i="33"/>
  <c r="P17" i="36"/>
  <c r="N18" i="36"/>
  <c r="N18" i="38"/>
  <c r="P17" i="38"/>
  <c r="P18" i="22"/>
  <c r="N19" i="22"/>
  <c r="P16" i="34"/>
  <c r="N17" i="34"/>
  <c r="N17" i="37"/>
  <c r="P16" i="37"/>
  <c r="Q32" i="48"/>
  <c r="S31" i="48"/>
  <c r="N24" i="35"/>
  <c r="P23" i="35"/>
  <c r="P18" i="30"/>
  <c r="N19" i="30"/>
  <c r="N68" i="30" l="1"/>
  <c r="P67" i="30"/>
  <c r="N52" i="30"/>
  <c r="P51" i="30"/>
  <c r="P66" i="22"/>
  <c r="N67" i="22"/>
  <c r="P50" i="22"/>
  <c r="N51" i="22"/>
  <c r="N22" i="33"/>
  <c r="P21" i="33"/>
  <c r="N19" i="36"/>
  <c r="P18" i="36"/>
  <c r="P18" i="38"/>
  <c r="N19" i="38"/>
  <c r="N20" i="22"/>
  <c r="P19" i="22"/>
  <c r="P19" i="30"/>
  <c r="N20" i="30"/>
  <c r="N18" i="34"/>
  <c r="P17" i="34"/>
  <c r="N25" i="35"/>
  <c r="P24" i="35"/>
  <c r="Q33" i="48"/>
  <c r="S32" i="48"/>
  <c r="N18" i="37"/>
  <c r="P17" i="37"/>
  <c r="P68" i="30" l="1"/>
  <c r="N69" i="30"/>
  <c r="N53" i="30"/>
  <c r="P52" i="30"/>
  <c r="P67" i="22"/>
  <c r="N68" i="22"/>
  <c r="P51" i="22"/>
  <c r="N52" i="22"/>
  <c r="N23" i="33"/>
  <c r="P22" i="33"/>
  <c r="P19" i="36"/>
  <c r="N20" i="36"/>
  <c r="N20" i="38"/>
  <c r="P19" i="38"/>
  <c r="Q34" i="48"/>
  <c r="S33" i="48"/>
  <c r="N19" i="34"/>
  <c r="P18" i="34"/>
  <c r="N21" i="22"/>
  <c r="P20" i="22"/>
  <c r="N21" i="30"/>
  <c r="P20" i="30"/>
  <c r="P18" i="37"/>
  <c r="N19" i="37"/>
  <c r="P25" i="35"/>
  <c r="N26" i="35"/>
  <c r="P69" i="30" l="1"/>
  <c r="N70" i="30"/>
  <c r="N54" i="30"/>
  <c r="P53" i="30"/>
  <c r="P68" i="22"/>
  <c r="N69" i="22"/>
  <c r="P52" i="22"/>
  <c r="N53" i="22"/>
  <c r="N24" i="33"/>
  <c r="P23" i="33"/>
  <c r="N21" i="36"/>
  <c r="P20" i="36"/>
  <c r="N21" i="38"/>
  <c r="P20" i="38"/>
  <c r="Q11" i="35"/>
  <c r="P26" i="35"/>
  <c r="N20" i="34"/>
  <c r="P19" i="34"/>
  <c r="P19" i="37"/>
  <c r="N20" i="37"/>
  <c r="N22" i="30"/>
  <c r="P21" i="30"/>
  <c r="N22" i="22"/>
  <c r="P21" i="22"/>
  <c r="Q35" i="48"/>
  <c r="S34" i="48"/>
  <c r="P70" i="30" l="1"/>
  <c r="N71" i="30"/>
  <c r="P54" i="30"/>
  <c r="N55" i="30"/>
  <c r="P69" i="22"/>
  <c r="N70" i="22"/>
  <c r="P53" i="22"/>
  <c r="N54" i="22"/>
  <c r="N25" i="33"/>
  <c r="P24" i="33"/>
  <c r="N22" i="36"/>
  <c r="P21" i="36"/>
  <c r="N22" i="38"/>
  <c r="P21" i="38"/>
  <c r="N21" i="37"/>
  <c r="P20" i="37"/>
  <c r="Q36" i="48"/>
  <c r="S35" i="48"/>
  <c r="N23" i="30"/>
  <c r="P22" i="30"/>
  <c r="N23" i="22"/>
  <c r="P22" i="22"/>
  <c r="N21" i="34"/>
  <c r="P20" i="34"/>
  <c r="Q12" i="35"/>
  <c r="S11" i="35"/>
  <c r="P71" i="30" l="1"/>
  <c r="N72" i="30"/>
  <c r="P55" i="30"/>
  <c r="N56" i="30"/>
  <c r="P70" i="22"/>
  <c r="N71" i="22"/>
  <c r="P54" i="22"/>
  <c r="N55" i="22"/>
  <c r="P25" i="33"/>
  <c r="N26" i="33"/>
  <c r="P22" i="36"/>
  <c r="N23" i="36"/>
  <c r="N23" i="38"/>
  <c r="P22" i="38"/>
  <c r="Q13" i="35"/>
  <c r="S12" i="35"/>
  <c r="P23" i="22"/>
  <c r="N24" i="22"/>
  <c r="P23" i="30"/>
  <c r="N24" i="30"/>
  <c r="P21" i="34"/>
  <c r="N22" i="34"/>
  <c r="Q37" i="48"/>
  <c r="S36" i="48"/>
  <c r="N22" i="37"/>
  <c r="P21" i="37"/>
  <c r="P72" i="30" l="1"/>
  <c r="N73" i="30"/>
  <c r="P56" i="30"/>
  <c r="N57" i="30"/>
  <c r="P71" i="22"/>
  <c r="N72" i="22"/>
  <c r="P55" i="22"/>
  <c r="N56" i="22"/>
  <c r="Q11" i="33"/>
  <c r="P26" i="33"/>
  <c r="N24" i="36"/>
  <c r="P23" i="36"/>
  <c r="N24" i="38"/>
  <c r="P23" i="38"/>
  <c r="N23" i="34"/>
  <c r="P22" i="34"/>
  <c r="P22" i="37"/>
  <c r="N23" i="37"/>
  <c r="S13" i="35"/>
  <c r="Q14" i="35"/>
  <c r="N25" i="22"/>
  <c r="P24" i="22"/>
  <c r="N25" i="30"/>
  <c r="P24" i="30"/>
  <c r="Q38" i="48"/>
  <c r="S37" i="48"/>
  <c r="P73" i="30" l="1"/>
  <c r="N74" i="30"/>
  <c r="P57" i="30"/>
  <c r="N58" i="30"/>
  <c r="P72" i="22"/>
  <c r="N73" i="22"/>
  <c r="P56" i="22"/>
  <c r="N57" i="22"/>
  <c r="S11" i="33"/>
  <c r="Q12" i="33"/>
  <c r="N25" i="36"/>
  <c r="P24" i="36"/>
  <c r="P24" i="38"/>
  <c r="N25" i="38"/>
  <c r="Q15" i="35"/>
  <c r="S14" i="35"/>
  <c r="P23" i="37"/>
  <c r="N24" i="37"/>
  <c r="Q39" i="48"/>
  <c r="S38" i="48"/>
  <c r="P25" i="22"/>
  <c r="N26" i="22"/>
  <c r="N26" i="30"/>
  <c r="P25" i="30"/>
  <c r="N24" i="34"/>
  <c r="P23" i="34"/>
  <c r="Q59" i="30" l="1"/>
  <c r="P74" i="30"/>
  <c r="Q43" i="30"/>
  <c r="P58" i="30"/>
  <c r="P73" i="22"/>
  <c r="N74" i="22"/>
  <c r="P57" i="22"/>
  <c r="N58" i="22"/>
  <c r="Q13" i="33"/>
  <c r="S12" i="33"/>
  <c r="P25" i="36"/>
  <c r="N26" i="36"/>
  <c r="N26" i="38"/>
  <c r="P25" i="38"/>
  <c r="N25" i="37"/>
  <c r="P24" i="37"/>
  <c r="N25" i="34"/>
  <c r="P24" i="34"/>
  <c r="Q40" i="48"/>
  <c r="S39" i="48"/>
  <c r="Q11" i="22"/>
  <c r="P26" i="22"/>
  <c r="Q11" i="30"/>
  <c r="P26" i="30"/>
  <c r="Q16" i="35"/>
  <c r="S15" i="35"/>
  <c r="S59" i="30" l="1"/>
  <c r="Q60" i="30"/>
  <c r="Q44" i="30"/>
  <c r="S43" i="30"/>
  <c r="P74" i="22"/>
  <c r="Q59" i="22"/>
  <c r="P58" i="22"/>
  <c r="Q43" i="22"/>
  <c r="S13" i="33"/>
  <c r="Q14" i="33"/>
  <c r="Q11" i="36"/>
  <c r="P26" i="36"/>
  <c r="P26" i="38"/>
  <c r="Q11" i="38"/>
  <c r="Q17" i="35"/>
  <c r="S16" i="35"/>
  <c r="S11" i="22"/>
  <c r="Q12" i="22"/>
  <c r="N26" i="37"/>
  <c r="P25" i="37"/>
  <c r="S11" i="30"/>
  <c r="Q12" i="30"/>
  <c r="Q41" i="48"/>
  <c r="S40" i="48"/>
  <c r="N26" i="34"/>
  <c r="P25" i="34"/>
  <c r="S60" i="30" l="1"/>
  <c r="Q61" i="30"/>
  <c r="Q45" i="30"/>
  <c r="S44" i="30"/>
  <c r="S59" i="22"/>
  <c r="Q60" i="22"/>
  <c r="S43" i="22"/>
  <c r="Q44" i="22"/>
  <c r="S14" i="33"/>
  <c r="Q15" i="33"/>
  <c r="Q12" i="36"/>
  <c r="S11" i="36"/>
  <c r="Q12" i="38"/>
  <c r="S11" i="38"/>
  <c r="Q42" i="48"/>
  <c r="S41" i="48"/>
  <c r="Q13" i="22"/>
  <c r="S12" i="22"/>
  <c r="Q13" i="30"/>
  <c r="S12" i="30"/>
  <c r="Q11" i="34"/>
  <c r="P26" i="34"/>
  <c r="P26" i="37"/>
  <c r="Q11" i="37"/>
  <c r="S17" i="35"/>
  <c r="Q18" i="35"/>
  <c r="S61" i="30" l="1"/>
  <c r="Q62" i="30"/>
  <c r="Q46" i="30"/>
  <c r="S45" i="30"/>
  <c r="S60" i="22"/>
  <c r="Q61" i="22"/>
  <c r="S44" i="22"/>
  <c r="Q45" i="22"/>
  <c r="S15" i="33"/>
  <c r="Q16" i="33"/>
  <c r="Q13" i="36"/>
  <c r="S12" i="36"/>
  <c r="Q13" i="38"/>
  <c r="S12" i="38"/>
  <c r="Q19" i="35"/>
  <c r="S18" i="35"/>
  <c r="S11" i="37"/>
  <c r="Q12" i="37"/>
  <c r="S11" i="34"/>
  <c r="Q12" i="34"/>
  <c r="S13" i="22"/>
  <c r="Q14" i="22"/>
  <c r="S13" i="30"/>
  <c r="Q14" i="30"/>
  <c r="T27" i="48"/>
  <c r="S42" i="48"/>
  <c r="S62" i="30" l="1"/>
  <c r="Q63" i="30"/>
  <c r="Q47" i="30"/>
  <c r="S46" i="30"/>
  <c r="S61" i="22"/>
  <c r="Q62" i="22"/>
  <c r="S45" i="22"/>
  <c r="Q46" i="22"/>
  <c r="S16" i="33"/>
  <c r="Q17" i="33"/>
  <c r="S13" i="36"/>
  <c r="Q14" i="36"/>
  <c r="Q14" i="38"/>
  <c r="S13" i="38"/>
  <c r="T28" i="48"/>
  <c r="V27" i="48"/>
  <c r="Q20" i="35"/>
  <c r="S19" i="35"/>
  <c r="S14" i="30"/>
  <c r="Q15" i="30"/>
  <c r="Q13" i="34"/>
  <c r="S12" i="34"/>
  <c r="Q13" i="37"/>
  <c r="S12" i="37"/>
  <c r="Q15" i="22"/>
  <c r="S14" i="22"/>
  <c r="S63" i="30" l="1"/>
  <c r="Q64" i="30"/>
  <c r="Q48" i="30"/>
  <c r="S47" i="30"/>
  <c r="S62" i="22"/>
  <c r="Q63" i="22"/>
  <c r="S46" i="22"/>
  <c r="Q47" i="22"/>
  <c r="S17" i="33"/>
  <c r="Q18" i="33"/>
  <c r="Q15" i="36"/>
  <c r="S14" i="36"/>
  <c r="Q15" i="38"/>
  <c r="S14" i="38"/>
  <c r="S15" i="22"/>
  <c r="Q16" i="22"/>
  <c r="Q14" i="34"/>
  <c r="S13" i="34"/>
  <c r="Q21" i="35"/>
  <c r="S20" i="35"/>
  <c r="Q16" i="30"/>
  <c r="S15" i="30"/>
  <c r="S13" i="37"/>
  <c r="Q14" i="37"/>
  <c r="T29" i="48"/>
  <c r="V28" i="48"/>
  <c r="S64" i="30" l="1"/>
  <c r="Q65" i="30"/>
  <c r="Q49" i="30"/>
  <c r="S48" i="30"/>
  <c r="S63" i="22"/>
  <c r="Q64" i="22"/>
  <c r="S47" i="22"/>
  <c r="Q48" i="22"/>
  <c r="S18" i="33"/>
  <c r="Q19" i="33"/>
  <c r="Q16" i="36"/>
  <c r="S15" i="36"/>
  <c r="Q16" i="38"/>
  <c r="S15" i="38"/>
  <c r="Q17" i="22"/>
  <c r="S16" i="22"/>
  <c r="T30" i="48"/>
  <c r="V29" i="48"/>
  <c r="Q17" i="30"/>
  <c r="S16" i="30"/>
  <c r="S14" i="37"/>
  <c r="Q15" i="37"/>
  <c r="S21" i="35"/>
  <c r="Q22" i="35"/>
  <c r="Q15" i="34"/>
  <c r="S14" i="34"/>
  <c r="S65" i="30" l="1"/>
  <c r="Q66" i="30"/>
  <c r="Q50" i="30"/>
  <c r="S49" i="30"/>
  <c r="S64" i="22"/>
  <c r="Q65" i="22"/>
  <c r="S48" i="22"/>
  <c r="Q49" i="22"/>
  <c r="Q20" i="33"/>
  <c r="S19" i="33"/>
  <c r="S16" i="36"/>
  <c r="Q17" i="36"/>
  <c r="Q17" i="38"/>
  <c r="S16" i="38"/>
  <c r="S15" i="37"/>
  <c r="Q16" i="37"/>
  <c r="Q16" i="34"/>
  <c r="S15" i="34"/>
  <c r="Q18" i="30"/>
  <c r="S17" i="30"/>
  <c r="S17" i="22"/>
  <c r="Q18" i="22"/>
  <c r="Q23" i="35"/>
  <c r="S22" i="35"/>
  <c r="T31" i="48"/>
  <c r="V30" i="48"/>
  <c r="S66" i="30" l="1"/>
  <c r="Q67" i="30"/>
  <c r="Q51" i="30"/>
  <c r="S50" i="30"/>
  <c r="S65" i="22"/>
  <c r="Q66" i="22"/>
  <c r="S49" i="22"/>
  <c r="Q50" i="22"/>
  <c r="Q21" i="33"/>
  <c r="S20" i="33"/>
  <c r="S17" i="36"/>
  <c r="Q18" i="36"/>
  <c r="Q18" i="38"/>
  <c r="S17" i="38"/>
  <c r="T32" i="48"/>
  <c r="V31" i="48"/>
  <c r="Q24" i="35"/>
  <c r="S23" i="35"/>
  <c r="S18" i="30"/>
  <c r="Q19" i="30"/>
  <c r="S16" i="34"/>
  <c r="Q17" i="34"/>
  <c r="Q19" i="22"/>
  <c r="S18" i="22"/>
  <c r="Q17" i="37"/>
  <c r="S16" i="37"/>
  <c r="S67" i="30" l="1"/>
  <c r="Q68" i="30"/>
  <c r="Q52" i="30"/>
  <c r="S51" i="30"/>
  <c r="S66" i="22"/>
  <c r="Q67" i="22"/>
  <c r="S50" i="22"/>
  <c r="Q51" i="22"/>
  <c r="Q22" i="33"/>
  <c r="S21" i="33"/>
  <c r="Q19" i="36"/>
  <c r="S18" i="36"/>
  <c r="S18" i="38"/>
  <c r="Q19" i="38"/>
  <c r="S19" i="30"/>
  <c r="Q20" i="30"/>
  <c r="S19" i="22"/>
  <c r="Q20" i="22"/>
  <c r="T33" i="48"/>
  <c r="V32" i="48"/>
  <c r="Q18" i="34"/>
  <c r="S17" i="34"/>
  <c r="S17" i="37"/>
  <c r="Q18" i="37"/>
  <c r="Q25" i="35"/>
  <c r="S24" i="35"/>
  <c r="S68" i="30" l="1"/>
  <c r="Q69" i="30"/>
  <c r="Q53" i="30"/>
  <c r="S52" i="30"/>
  <c r="S67" i="22"/>
  <c r="Q68" i="22"/>
  <c r="S51" i="22"/>
  <c r="Q52" i="22"/>
  <c r="S22" i="33"/>
  <c r="Q23" i="33"/>
  <c r="Q20" i="36"/>
  <c r="S19" i="36"/>
  <c r="Q20" i="38"/>
  <c r="S19" i="38"/>
  <c r="S18" i="37"/>
  <c r="Q19" i="37"/>
  <c r="Q21" i="22"/>
  <c r="S20" i="22"/>
  <c r="Q21" i="30"/>
  <c r="S20" i="30"/>
  <c r="Q19" i="34"/>
  <c r="S18" i="34"/>
  <c r="S25" i="35"/>
  <c r="Q26" i="35"/>
  <c r="T34" i="48"/>
  <c r="V33" i="48"/>
  <c r="S69" i="30" l="1"/>
  <c r="Q70" i="30"/>
  <c r="Q54" i="30"/>
  <c r="S53" i="30"/>
  <c r="S68" i="22"/>
  <c r="Q69" i="22"/>
  <c r="S52" i="22"/>
  <c r="Q53" i="22"/>
  <c r="S23" i="33"/>
  <c r="Q24" i="33"/>
  <c r="Q21" i="36"/>
  <c r="S20" i="36"/>
  <c r="Q21" i="38"/>
  <c r="S20" i="38"/>
  <c r="S19" i="37"/>
  <c r="Q20" i="37"/>
  <c r="T35" i="48"/>
  <c r="V34" i="48"/>
  <c r="Q22" i="30"/>
  <c r="S21" i="30"/>
  <c r="T11" i="35"/>
  <c r="S26" i="35"/>
  <c r="Q20" i="34"/>
  <c r="S19" i="34"/>
  <c r="S21" i="22"/>
  <c r="Q22" i="22"/>
  <c r="S70" i="30" l="1"/>
  <c r="Q71" i="30"/>
  <c r="Q55" i="30"/>
  <c r="S54" i="30"/>
  <c r="S69" i="22"/>
  <c r="Q70" i="22"/>
  <c r="S53" i="22"/>
  <c r="Q54" i="22"/>
  <c r="Q25" i="33"/>
  <c r="S24" i="33"/>
  <c r="S21" i="36"/>
  <c r="Q22" i="36"/>
  <c r="Q22" i="38"/>
  <c r="S21" i="38"/>
  <c r="Q23" i="30"/>
  <c r="S22" i="30"/>
  <c r="Q23" i="22"/>
  <c r="S22" i="22"/>
  <c r="Q21" i="37"/>
  <c r="S20" i="37"/>
  <c r="Q21" i="34"/>
  <c r="S20" i="34"/>
  <c r="T12" i="35"/>
  <c r="V11" i="35"/>
  <c r="T36" i="48"/>
  <c r="V35" i="48"/>
  <c r="S71" i="30" l="1"/>
  <c r="Q72" i="30"/>
  <c r="Q56" i="30"/>
  <c r="S55" i="30"/>
  <c r="S70" i="22"/>
  <c r="Q71" i="22"/>
  <c r="S54" i="22"/>
  <c r="Q55" i="22"/>
  <c r="S25" i="33"/>
  <c r="Q26" i="33"/>
  <c r="Q23" i="36"/>
  <c r="S22" i="36"/>
  <c r="S22" i="38"/>
  <c r="Q23" i="38"/>
  <c r="T37" i="48"/>
  <c r="V36" i="48"/>
  <c r="S21" i="37"/>
  <c r="Q22" i="37"/>
  <c r="S23" i="22"/>
  <c r="Q24" i="22"/>
  <c r="T13" i="35"/>
  <c r="V12" i="35"/>
  <c r="Q22" i="34"/>
  <c r="S21" i="34"/>
  <c r="S23" i="30"/>
  <c r="Q24" i="30"/>
  <c r="S72" i="30" l="1"/>
  <c r="Q73" i="30"/>
  <c r="Q57" i="30"/>
  <c r="S56" i="30"/>
  <c r="S71" i="22"/>
  <c r="Q72" i="22"/>
  <c r="S55" i="22"/>
  <c r="Q56" i="22"/>
  <c r="S26" i="33"/>
  <c r="T11" i="33"/>
  <c r="Q24" i="36"/>
  <c r="S23" i="36"/>
  <c r="Q24" i="38"/>
  <c r="S23" i="38"/>
  <c r="Q25" i="30"/>
  <c r="S24" i="30"/>
  <c r="Q23" i="34"/>
  <c r="S22" i="34"/>
  <c r="T38" i="48"/>
  <c r="V37" i="48"/>
  <c r="Q25" i="22"/>
  <c r="S24" i="22"/>
  <c r="S22" i="37"/>
  <c r="Q23" i="37"/>
  <c r="T14" i="35"/>
  <c r="V13" i="35"/>
  <c r="S73" i="30" l="1"/>
  <c r="Q74" i="30"/>
  <c r="Q58" i="30"/>
  <c r="S57" i="30"/>
  <c r="S72" i="22"/>
  <c r="Q73" i="22"/>
  <c r="S56" i="22"/>
  <c r="Q57" i="22"/>
  <c r="T12" i="33"/>
  <c r="V11" i="33"/>
  <c r="S24" i="36"/>
  <c r="Q25" i="36"/>
  <c r="S24" i="38"/>
  <c r="Q25" i="38"/>
  <c r="Q24" i="34"/>
  <c r="S23" i="34"/>
  <c r="S23" i="37"/>
  <c r="Q24" i="37"/>
  <c r="T15" i="35"/>
  <c r="V14" i="35"/>
  <c r="S25" i="22"/>
  <c r="Q26" i="22"/>
  <c r="T39" i="48"/>
  <c r="V38" i="48"/>
  <c r="Q26" i="30"/>
  <c r="S25" i="30"/>
  <c r="S74" i="30" l="1"/>
  <c r="T59" i="30"/>
  <c r="T43" i="30"/>
  <c r="S58" i="30"/>
  <c r="S73" i="22"/>
  <c r="Q74" i="22"/>
  <c r="S57" i="22"/>
  <c r="Q58" i="22"/>
  <c r="T13" i="33"/>
  <c r="V12" i="33"/>
  <c r="S25" i="36"/>
  <c r="Q26" i="36"/>
  <c r="Q26" i="38"/>
  <c r="S25" i="38"/>
  <c r="T11" i="30"/>
  <c r="S26" i="30"/>
  <c r="Q25" i="34"/>
  <c r="S24" i="34"/>
  <c r="T11" i="22"/>
  <c r="S26" i="22"/>
  <c r="Q25" i="37"/>
  <c r="S24" i="37"/>
  <c r="T40" i="48"/>
  <c r="V39" i="48"/>
  <c r="T16" i="35"/>
  <c r="V15" i="35"/>
  <c r="T60" i="30" l="1"/>
  <c r="V59" i="30"/>
  <c r="V43" i="30"/>
  <c r="T44" i="30"/>
  <c r="S74" i="22"/>
  <c r="T59" i="22"/>
  <c r="T43" i="22"/>
  <c r="S58" i="22"/>
  <c r="V13" i="33"/>
  <c r="T14" i="33"/>
  <c r="T11" i="36"/>
  <c r="S26" i="36"/>
  <c r="S26" i="38"/>
  <c r="T11" i="38"/>
  <c r="V16" i="35"/>
  <c r="T17" i="35"/>
  <c r="S25" i="37"/>
  <c r="Q26" i="37"/>
  <c r="Q26" i="34"/>
  <c r="S25" i="34"/>
  <c r="T41" i="48"/>
  <c r="V40" i="48"/>
  <c r="V11" i="22"/>
  <c r="T12" i="22"/>
  <c r="V11" i="30"/>
  <c r="T12" i="30"/>
  <c r="T61" i="30" l="1"/>
  <c r="V60" i="30"/>
  <c r="V44" i="30"/>
  <c r="T45" i="30"/>
  <c r="V59" i="22"/>
  <c r="T60" i="22"/>
  <c r="V43" i="22"/>
  <c r="T44" i="22"/>
  <c r="V14" i="33"/>
  <c r="T15" i="33"/>
  <c r="V11" i="36"/>
  <c r="T12" i="36"/>
  <c r="T12" i="38"/>
  <c r="V11" i="38"/>
  <c r="T13" i="30"/>
  <c r="V12" i="30"/>
  <c r="V17" i="35"/>
  <c r="T18" i="35"/>
  <c r="T42" i="48"/>
  <c r="V41" i="48"/>
  <c r="T11" i="34"/>
  <c r="S26" i="34"/>
  <c r="T13" i="22"/>
  <c r="V12" i="22"/>
  <c r="S26" i="37"/>
  <c r="T11" i="37"/>
  <c r="T62" i="30" l="1"/>
  <c r="V61" i="30"/>
  <c r="V45" i="30"/>
  <c r="T46" i="30"/>
  <c r="V60" i="22"/>
  <c r="T61" i="22"/>
  <c r="V44" i="22"/>
  <c r="T45" i="22"/>
  <c r="T16" i="33"/>
  <c r="V15" i="33"/>
  <c r="V12" i="36"/>
  <c r="T13" i="36"/>
  <c r="T13" i="38"/>
  <c r="V12" i="38"/>
  <c r="T19" i="35"/>
  <c r="V18" i="35"/>
  <c r="T14" i="22"/>
  <c r="V13" i="22"/>
  <c r="T12" i="37"/>
  <c r="V11" i="37"/>
  <c r="T12" i="34"/>
  <c r="V11" i="34"/>
  <c r="W27" i="48"/>
  <c r="V42" i="48"/>
  <c r="V13" i="30"/>
  <c r="T14" i="30"/>
  <c r="T63" i="30" l="1"/>
  <c r="V62" i="30"/>
  <c r="V46" i="30"/>
  <c r="T47" i="30"/>
  <c r="V61" i="22"/>
  <c r="T62" i="22"/>
  <c r="V45" i="22"/>
  <c r="T46" i="22"/>
  <c r="T17" i="33"/>
  <c r="V16" i="33"/>
  <c r="T14" i="36"/>
  <c r="V13" i="36"/>
  <c r="T14" i="38"/>
  <c r="V13" i="38"/>
  <c r="V14" i="30"/>
  <c r="T15" i="30"/>
  <c r="T13" i="34"/>
  <c r="V12" i="34"/>
  <c r="W28" i="48"/>
  <c r="Y27" i="48"/>
  <c r="T13" i="37"/>
  <c r="V12" i="37"/>
  <c r="T15" i="22"/>
  <c r="V14" i="22"/>
  <c r="T20" i="35"/>
  <c r="V19" i="35"/>
  <c r="T64" i="30" l="1"/>
  <c r="V63" i="30"/>
  <c r="V47" i="30"/>
  <c r="T48" i="30"/>
  <c r="V62" i="22"/>
  <c r="T63" i="22"/>
  <c r="V46" i="22"/>
  <c r="T47" i="22"/>
  <c r="T18" i="33"/>
  <c r="V17" i="33"/>
  <c r="T15" i="36"/>
  <c r="V14" i="36"/>
  <c r="T15" i="38"/>
  <c r="V14" i="38"/>
  <c r="V20" i="35"/>
  <c r="T21" i="35"/>
  <c r="T14" i="37"/>
  <c r="V13" i="37"/>
  <c r="W29" i="48"/>
  <c r="Y28" i="48"/>
  <c r="T14" i="34"/>
  <c r="V13" i="34"/>
  <c r="T16" i="30"/>
  <c r="V15" i="30"/>
  <c r="V15" i="22"/>
  <c r="T16" i="22"/>
  <c r="T65" i="30" l="1"/>
  <c r="V64" i="30"/>
  <c r="V48" i="30"/>
  <c r="T49" i="30"/>
  <c r="V63" i="22"/>
  <c r="T64" i="22"/>
  <c r="V47" i="22"/>
  <c r="T48" i="22"/>
  <c r="T19" i="33"/>
  <c r="V18" i="33"/>
  <c r="V15" i="36"/>
  <c r="T16" i="36"/>
  <c r="T16" i="38"/>
  <c r="V15" i="38"/>
  <c r="V21" i="35"/>
  <c r="T22" i="35"/>
  <c r="T17" i="30"/>
  <c r="V16" i="30"/>
  <c r="W30" i="48"/>
  <c r="Y29" i="48"/>
  <c r="T17" i="22"/>
  <c r="V16" i="22"/>
  <c r="T15" i="34"/>
  <c r="V14" i="34"/>
  <c r="T15" i="37"/>
  <c r="V14" i="37"/>
  <c r="T66" i="30" l="1"/>
  <c r="V65" i="30"/>
  <c r="V49" i="30"/>
  <c r="T50" i="30"/>
  <c r="V64" i="22"/>
  <c r="T65" i="22"/>
  <c r="V48" i="22"/>
  <c r="T49" i="22"/>
  <c r="T20" i="33"/>
  <c r="V19" i="33"/>
  <c r="V16" i="36"/>
  <c r="T17" i="36"/>
  <c r="T17" i="38"/>
  <c r="V16" i="38"/>
  <c r="T16" i="34"/>
  <c r="V15" i="34"/>
  <c r="T18" i="22"/>
  <c r="V17" i="22"/>
  <c r="W31" i="48"/>
  <c r="Y30" i="48"/>
  <c r="T23" i="35"/>
  <c r="V22" i="35"/>
  <c r="V15" i="37"/>
  <c r="T16" i="37"/>
  <c r="T18" i="30"/>
  <c r="V17" i="30"/>
  <c r="T67" i="30" l="1"/>
  <c r="V66" i="30"/>
  <c r="V50" i="30"/>
  <c r="T51" i="30"/>
  <c r="V65" i="22"/>
  <c r="T66" i="22"/>
  <c r="V49" i="22"/>
  <c r="T50" i="22"/>
  <c r="T21" i="33"/>
  <c r="V20" i="33"/>
  <c r="T18" i="36"/>
  <c r="V17" i="36"/>
  <c r="T18" i="38"/>
  <c r="V17" i="38"/>
  <c r="V18" i="30"/>
  <c r="T19" i="30"/>
  <c r="W32" i="48"/>
  <c r="Y31" i="48"/>
  <c r="T17" i="34"/>
  <c r="V16" i="34"/>
  <c r="T17" i="37"/>
  <c r="V16" i="37"/>
  <c r="T24" i="35"/>
  <c r="V23" i="35"/>
  <c r="T19" i="22"/>
  <c r="V18" i="22"/>
  <c r="V67" i="30" l="1"/>
  <c r="T68" i="30"/>
  <c r="V51" i="30"/>
  <c r="T52" i="30"/>
  <c r="V66" i="22"/>
  <c r="T67" i="22"/>
  <c r="V50" i="22"/>
  <c r="T51" i="22"/>
  <c r="T22" i="33"/>
  <c r="V21" i="33"/>
  <c r="V18" i="36"/>
  <c r="T19" i="36"/>
  <c r="T19" i="38"/>
  <c r="V18" i="38"/>
  <c r="T18" i="34"/>
  <c r="V17" i="34"/>
  <c r="V19" i="30"/>
  <c r="T20" i="30"/>
  <c r="T20" i="22"/>
  <c r="V19" i="22"/>
  <c r="V24" i="35"/>
  <c r="T25" i="35"/>
  <c r="T18" i="37"/>
  <c r="V17" i="37"/>
  <c r="W33" i="48"/>
  <c r="Y32" i="48"/>
  <c r="V68" i="30" l="1"/>
  <c r="T69" i="30"/>
  <c r="V52" i="30"/>
  <c r="T53" i="30"/>
  <c r="V67" i="22"/>
  <c r="T68" i="22"/>
  <c r="V51" i="22"/>
  <c r="T52" i="22"/>
  <c r="V22" i="33"/>
  <c r="T23" i="33"/>
  <c r="T20" i="36"/>
  <c r="V19" i="36"/>
  <c r="T20" i="38"/>
  <c r="V19" i="38"/>
  <c r="V25" i="35"/>
  <c r="T26" i="35"/>
  <c r="W34" i="48"/>
  <c r="Y33" i="48"/>
  <c r="T21" i="30"/>
  <c r="V20" i="30"/>
  <c r="T19" i="37"/>
  <c r="V18" i="37"/>
  <c r="T21" i="22"/>
  <c r="V20" i="22"/>
  <c r="T19" i="34"/>
  <c r="V18" i="34"/>
  <c r="V69" i="30" l="1"/>
  <c r="T70" i="30"/>
  <c r="V53" i="30"/>
  <c r="T54" i="30"/>
  <c r="V68" i="22"/>
  <c r="T69" i="22"/>
  <c r="V52" i="22"/>
  <c r="T53" i="22"/>
  <c r="T24" i="33"/>
  <c r="V23" i="33"/>
  <c r="V20" i="36"/>
  <c r="T21" i="36"/>
  <c r="T21" i="38"/>
  <c r="V20" i="38"/>
  <c r="W11" i="35"/>
  <c r="V26" i="35"/>
  <c r="T22" i="22"/>
  <c r="V21" i="22"/>
  <c r="T22" i="30"/>
  <c r="V21" i="30"/>
  <c r="T20" i="34"/>
  <c r="V19" i="34"/>
  <c r="T20" i="37"/>
  <c r="V19" i="37"/>
  <c r="W35" i="48"/>
  <c r="Y34" i="48"/>
  <c r="V70" i="30" l="1"/>
  <c r="T71" i="30"/>
  <c r="V54" i="30"/>
  <c r="T55" i="30"/>
  <c r="V69" i="22"/>
  <c r="T70" i="22"/>
  <c r="V53" i="22"/>
  <c r="T54" i="22"/>
  <c r="T25" i="33"/>
  <c r="V24" i="33"/>
  <c r="T22" i="36"/>
  <c r="V21" i="36"/>
  <c r="T22" i="38"/>
  <c r="V21" i="38"/>
  <c r="W36" i="48"/>
  <c r="Y35" i="48"/>
  <c r="T21" i="37"/>
  <c r="V20" i="37"/>
  <c r="T23" i="22"/>
  <c r="V22" i="22"/>
  <c r="W12" i="35"/>
  <c r="Y11" i="35"/>
  <c r="T21" i="34"/>
  <c r="V20" i="34"/>
  <c r="T23" i="30"/>
  <c r="V22" i="30"/>
  <c r="V71" i="30" l="1"/>
  <c r="T72" i="30"/>
  <c r="V55" i="30"/>
  <c r="T56" i="30"/>
  <c r="V70" i="22"/>
  <c r="T71" i="22"/>
  <c r="V54" i="22"/>
  <c r="T55" i="22"/>
  <c r="T26" i="33"/>
  <c r="V25" i="33"/>
  <c r="T23" i="36"/>
  <c r="V22" i="36"/>
  <c r="T23" i="38"/>
  <c r="V22" i="38"/>
  <c r="V23" i="30"/>
  <c r="T24" i="30"/>
  <c r="T24" i="22"/>
  <c r="V23" i="22"/>
  <c r="W37" i="48"/>
  <c r="Y36" i="48"/>
  <c r="T22" i="34"/>
  <c r="V21" i="34"/>
  <c r="Y12" i="35"/>
  <c r="W13" i="35"/>
  <c r="T22" i="37"/>
  <c r="V21" i="37"/>
  <c r="V72" i="30" l="1"/>
  <c r="T73" i="30"/>
  <c r="V56" i="30"/>
  <c r="T57" i="30"/>
  <c r="V71" i="22"/>
  <c r="T72" i="22"/>
  <c r="V55" i="22"/>
  <c r="T56" i="22"/>
  <c r="W11" i="33"/>
  <c r="V26" i="33"/>
  <c r="T24" i="36"/>
  <c r="V23" i="36"/>
  <c r="T24" i="38"/>
  <c r="V23" i="38"/>
  <c r="T25" i="30"/>
  <c r="V24" i="30"/>
  <c r="T23" i="34"/>
  <c r="V22" i="34"/>
  <c r="T25" i="22"/>
  <c r="V24" i="22"/>
  <c r="T23" i="37"/>
  <c r="V22" i="37"/>
  <c r="Y13" i="35"/>
  <c r="W14" i="35"/>
  <c r="W38" i="48"/>
  <c r="Y37" i="48"/>
  <c r="V73" i="30" l="1"/>
  <c r="T74" i="30"/>
  <c r="V57" i="30"/>
  <c r="T58" i="30"/>
  <c r="V72" i="22"/>
  <c r="T73" i="22"/>
  <c r="V56" i="22"/>
  <c r="T57" i="22"/>
  <c r="W12" i="33"/>
  <c r="Y11" i="33"/>
  <c r="V24" i="36"/>
  <c r="T25" i="36"/>
  <c r="T25" i="38"/>
  <c r="V24" i="38"/>
  <c r="T24" i="37"/>
  <c r="V23" i="37"/>
  <c r="T26" i="22"/>
  <c r="V25" i="22"/>
  <c r="V23" i="34"/>
  <c r="T24" i="34"/>
  <c r="W15" i="35"/>
  <c r="Y14" i="35"/>
  <c r="W39" i="48"/>
  <c r="Y38" i="48"/>
  <c r="T26" i="30"/>
  <c r="V25" i="30"/>
  <c r="V74" i="30" l="1"/>
  <c r="W59" i="30"/>
  <c r="W43" i="30"/>
  <c r="V58" i="30"/>
  <c r="V73" i="22"/>
  <c r="T74" i="22"/>
  <c r="V57" i="22"/>
  <c r="T58" i="22"/>
  <c r="W13" i="33"/>
  <c r="Y12" i="33"/>
  <c r="T26" i="36"/>
  <c r="V25" i="36"/>
  <c r="T26" i="38"/>
  <c r="V25" i="38"/>
  <c r="W11" i="30"/>
  <c r="V26" i="30"/>
  <c r="Y15" i="35"/>
  <c r="W16" i="35"/>
  <c r="W11" i="22"/>
  <c r="V26" i="22"/>
  <c r="T25" i="34"/>
  <c r="V24" i="34"/>
  <c r="W40" i="48"/>
  <c r="Y39" i="48"/>
  <c r="T25" i="37"/>
  <c r="V24" i="37"/>
  <c r="Y59" i="30" l="1"/>
  <c r="W60" i="30"/>
  <c r="W44" i="30"/>
  <c r="Y43" i="30"/>
  <c r="V74" i="22"/>
  <c r="W59" i="22"/>
  <c r="V58" i="22"/>
  <c r="W43" i="22"/>
  <c r="W14" i="33"/>
  <c r="Y13" i="33"/>
  <c r="W11" i="36"/>
  <c r="V26" i="36"/>
  <c r="W11" i="38"/>
  <c r="V26" i="38"/>
  <c r="W41" i="48"/>
  <c r="Y40" i="48"/>
  <c r="T26" i="34"/>
  <c r="V25" i="34"/>
  <c r="W12" i="22"/>
  <c r="Y11" i="22"/>
  <c r="Y16" i="35"/>
  <c r="W17" i="35"/>
  <c r="T26" i="37"/>
  <c r="V25" i="37"/>
  <c r="Y11" i="30"/>
  <c r="W12" i="30"/>
  <c r="Y60" i="30" l="1"/>
  <c r="W61" i="30"/>
  <c r="W45" i="30"/>
  <c r="Y44" i="30"/>
  <c r="Y59" i="22"/>
  <c r="W60" i="22"/>
  <c r="W44" i="22"/>
  <c r="Y43" i="22"/>
  <c r="W15" i="33"/>
  <c r="Y14" i="33"/>
  <c r="Y11" i="36"/>
  <c r="W12" i="36"/>
  <c r="W12" i="38"/>
  <c r="Y11" i="38"/>
  <c r="W13" i="30"/>
  <c r="Y12" i="30"/>
  <c r="W11" i="37"/>
  <c r="V26" i="37"/>
  <c r="W11" i="34"/>
  <c r="V26" i="34"/>
  <c r="Y17" i="35"/>
  <c r="W18" i="35"/>
  <c r="W13" i="22"/>
  <c r="Y12" i="22"/>
  <c r="W42" i="48"/>
  <c r="Y42" i="48" s="1"/>
  <c r="Y41" i="48"/>
  <c r="Y61" i="30" l="1"/>
  <c r="W62" i="30"/>
  <c r="W46" i="30"/>
  <c r="Y45" i="30"/>
  <c r="Y60" i="22"/>
  <c r="W61" i="22"/>
  <c r="W45" i="22"/>
  <c r="Y44" i="22"/>
  <c r="W16" i="33"/>
  <c r="Y15" i="33"/>
  <c r="W13" i="36"/>
  <c r="Y12" i="36"/>
  <c r="W13" i="38"/>
  <c r="Y12" i="38"/>
  <c r="W19" i="35"/>
  <c r="Y18" i="35"/>
  <c r="W14" i="22"/>
  <c r="Y13" i="22"/>
  <c r="Y11" i="37"/>
  <c r="W12" i="37"/>
  <c r="W12" i="34"/>
  <c r="Y11" i="34"/>
  <c r="Y13" i="30"/>
  <c r="W14" i="30"/>
  <c r="Y62" i="30" l="1"/>
  <c r="W63" i="30"/>
  <c r="W47" i="30"/>
  <c r="Y46" i="30"/>
  <c r="Y61" i="22"/>
  <c r="W62" i="22"/>
  <c r="W46" i="22"/>
  <c r="Y45" i="22"/>
  <c r="W17" i="33"/>
  <c r="Y16" i="33"/>
  <c r="Y13" i="36"/>
  <c r="W14" i="36"/>
  <c r="W14" i="38"/>
  <c r="Y13" i="38"/>
  <c r="W13" i="37"/>
  <c r="Y12" i="37"/>
  <c r="Y19" i="35"/>
  <c r="W20" i="35"/>
  <c r="Y14" i="30"/>
  <c r="W15" i="30"/>
  <c r="W13" i="34"/>
  <c r="Y12" i="34"/>
  <c r="W15" i="22"/>
  <c r="Y14" i="22"/>
  <c r="Y63" i="30" l="1"/>
  <c r="W64" i="30"/>
  <c r="W48" i="30"/>
  <c r="Y47" i="30"/>
  <c r="Y62" i="22"/>
  <c r="W63" i="22"/>
  <c r="W47" i="22"/>
  <c r="Y46" i="22"/>
  <c r="Y17" i="33"/>
  <c r="W18" i="33"/>
  <c r="W15" i="36"/>
  <c r="Y14" i="36"/>
  <c r="W15" i="38"/>
  <c r="Y14" i="38"/>
  <c r="Y20" i="35"/>
  <c r="W21" i="35"/>
  <c r="W16" i="22"/>
  <c r="Y15" i="22"/>
  <c r="W14" i="34"/>
  <c r="Y13" i="34"/>
  <c r="W14" i="37"/>
  <c r="Y13" i="37"/>
  <c r="W16" i="30"/>
  <c r="Y15" i="30"/>
  <c r="Y64" i="30" l="1"/>
  <c r="W65" i="30"/>
  <c r="W49" i="30"/>
  <c r="Y48" i="30"/>
  <c r="Y63" i="22"/>
  <c r="W64" i="22"/>
  <c r="W48" i="22"/>
  <c r="Y47" i="22"/>
  <c r="W19" i="33"/>
  <c r="Y18" i="33"/>
  <c r="Y15" i="36"/>
  <c r="W16" i="36"/>
  <c r="W16" i="38"/>
  <c r="Y15" i="38"/>
  <c r="W15" i="37"/>
  <c r="Y14" i="37"/>
  <c r="W17" i="22"/>
  <c r="Y16" i="22"/>
  <c r="Y21" i="35"/>
  <c r="W22" i="35"/>
  <c r="W17" i="30"/>
  <c r="Y16" i="30"/>
  <c r="W15" i="34"/>
  <c r="Y14" i="34"/>
  <c r="Y65" i="30" l="1"/>
  <c r="W66" i="30"/>
  <c r="W50" i="30"/>
  <c r="Y49" i="30"/>
  <c r="Y64" i="22"/>
  <c r="W65" i="22"/>
  <c r="W49" i="22"/>
  <c r="Y48" i="22"/>
  <c r="Y19" i="33"/>
  <c r="W20" i="33"/>
  <c r="Y16" i="36"/>
  <c r="W17" i="36"/>
  <c r="W17" i="38"/>
  <c r="Y16" i="38"/>
  <c r="W18" i="22"/>
  <c r="Y17" i="22"/>
  <c r="W23" i="35"/>
  <c r="Y22" i="35"/>
  <c r="Y15" i="34"/>
  <c r="W16" i="34"/>
  <c r="W18" i="30"/>
  <c r="Y17" i="30"/>
  <c r="Y15" i="37"/>
  <c r="W16" i="37"/>
  <c r="Y66" i="30" l="1"/>
  <c r="W67" i="30"/>
  <c r="W51" i="30"/>
  <c r="Y50" i="30"/>
  <c r="Y65" i="22"/>
  <c r="W66" i="22"/>
  <c r="W50" i="22"/>
  <c r="Y49" i="22"/>
  <c r="W21" i="33"/>
  <c r="Y20" i="33"/>
  <c r="Y17" i="36"/>
  <c r="W18" i="36"/>
  <c r="Y17" i="38"/>
  <c r="W18" i="38"/>
  <c r="W17" i="37"/>
  <c r="Y16" i="37"/>
  <c r="Y16" i="34"/>
  <c r="W17" i="34"/>
  <c r="Y18" i="30"/>
  <c r="W19" i="30"/>
  <c r="Y23" i="35"/>
  <c r="W24" i="35"/>
  <c r="W19" i="22"/>
  <c r="Y18" i="22"/>
  <c r="Y67" i="30" l="1"/>
  <c r="W68" i="30"/>
  <c r="W52" i="30"/>
  <c r="Y51" i="30"/>
  <c r="Y66" i="22"/>
  <c r="W67" i="22"/>
  <c r="W51" i="22"/>
  <c r="Y50" i="22"/>
  <c r="W22" i="33"/>
  <c r="Y21" i="33"/>
  <c r="W19" i="36"/>
  <c r="Y18" i="36"/>
  <c r="W19" i="38"/>
  <c r="Y18" i="38"/>
  <c r="Y19" i="22"/>
  <c r="W20" i="22"/>
  <c r="Y19" i="30"/>
  <c r="W20" i="30"/>
  <c r="Y17" i="34"/>
  <c r="W18" i="34"/>
  <c r="Y24" i="35"/>
  <c r="W25" i="35"/>
  <c r="W18" i="37"/>
  <c r="Y17" i="37"/>
  <c r="Y68" i="30" l="1"/>
  <c r="W69" i="30"/>
  <c r="W53" i="30"/>
  <c r="Y52" i="30"/>
  <c r="Y67" i="22"/>
  <c r="W68" i="22"/>
  <c r="W52" i="22"/>
  <c r="Y51" i="22"/>
  <c r="W23" i="33"/>
  <c r="Y22" i="33"/>
  <c r="Y19" i="36"/>
  <c r="W20" i="36"/>
  <c r="W20" i="38"/>
  <c r="Y19" i="38"/>
  <c r="Y25" i="35"/>
  <c r="W26" i="35"/>
  <c r="W21" i="30"/>
  <c r="Y20" i="30"/>
  <c r="W19" i="34"/>
  <c r="Y18" i="34"/>
  <c r="Y20" i="22"/>
  <c r="W21" i="22"/>
  <c r="W19" i="37"/>
  <c r="Y18" i="37"/>
  <c r="Y69" i="30" l="1"/>
  <c r="W70" i="30"/>
  <c r="W54" i="30"/>
  <c r="Y53" i="30"/>
  <c r="Y68" i="22"/>
  <c r="W69" i="22"/>
  <c r="W53" i="22"/>
  <c r="Y52" i="22"/>
  <c r="W24" i="33"/>
  <c r="Y23" i="33"/>
  <c r="W21" i="36"/>
  <c r="Y20" i="36"/>
  <c r="W21" i="38"/>
  <c r="Y20" i="38"/>
  <c r="Y21" i="22"/>
  <c r="W22" i="22"/>
  <c r="B27" i="35"/>
  <c r="Y26" i="35"/>
  <c r="Y19" i="37"/>
  <c r="W20" i="37"/>
  <c r="W20" i="34"/>
  <c r="Y19" i="34"/>
  <c r="W22" i="30"/>
  <c r="Y21" i="30"/>
  <c r="Y70" i="30" l="1"/>
  <c r="W71" i="30"/>
  <c r="W55" i="30"/>
  <c r="Y54" i="30"/>
  <c r="Y69" i="22"/>
  <c r="W70" i="22"/>
  <c r="Y53" i="22"/>
  <c r="W54" i="22"/>
  <c r="Y24" i="33"/>
  <c r="W25" i="33"/>
  <c r="Y21" i="36"/>
  <c r="W22" i="36"/>
  <c r="W22" i="38"/>
  <c r="Y21" i="38"/>
  <c r="W21" i="37"/>
  <c r="Y20" i="37"/>
  <c r="W23" i="30"/>
  <c r="Y22" i="30"/>
  <c r="B28" i="35"/>
  <c r="D27" i="35"/>
  <c r="W23" i="22"/>
  <c r="Y22" i="22"/>
  <c r="Y20" i="34"/>
  <c r="W21" i="34"/>
  <c r="Y71" i="30" l="1"/>
  <c r="W72" i="30"/>
  <c r="W56" i="30"/>
  <c r="Y55" i="30"/>
  <c r="Y70" i="22"/>
  <c r="W71" i="22"/>
  <c r="Y54" i="22"/>
  <c r="W55" i="22"/>
  <c r="W26" i="33"/>
  <c r="Y25" i="33"/>
  <c r="Y22" i="36"/>
  <c r="W23" i="36"/>
  <c r="W23" i="38"/>
  <c r="Y22" i="38"/>
  <c r="Y23" i="22"/>
  <c r="W24" i="22"/>
  <c r="Y23" i="30"/>
  <c r="W24" i="30"/>
  <c r="Y21" i="34"/>
  <c r="W22" i="34"/>
  <c r="B29" i="35"/>
  <c r="D28" i="35"/>
  <c r="W22" i="37"/>
  <c r="Y21" i="37"/>
  <c r="Y72" i="30" l="1"/>
  <c r="W73" i="30"/>
  <c r="W57" i="30"/>
  <c r="Y56" i="30"/>
  <c r="Y71" i="22"/>
  <c r="W72" i="22"/>
  <c r="Y55" i="22"/>
  <c r="W56" i="22"/>
  <c r="B27" i="33"/>
  <c r="Y26" i="33"/>
  <c r="Y23" i="36"/>
  <c r="W24" i="36"/>
  <c r="Y23" i="38"/>
  <c r="W24" i="38"/>
  <c r="W23" i="34"/>
  <c r="Y22" i="34"/>
  <c r="D29" i="35"/>
  <c r="B30" i="35"/>
  <c r="W25" i="30"/>
  <c r="Y24" i="30"/>
  <c r="Y24" i="22"/>
  <c r="W25" i="22"/>
  <c r="W23" i="37"/>
  <c r="Y22" i="37"/>
  <c r="Y73" i="30" l="1"/>
  <c r="W74" i="30"/>
  <c r="Y74" i="30" s="1"/>
  <c r="W58" i="30"/>
  <c r="Y58" i="30" s="1"/>
  <c r="Y57" i="30"/>
  <c r="Y72" i="22"/>
  <c r="W73" i="22"/>
  <c r="Y56" i="22"/>
  <c r="W57" i="22"/>
  <c r="B28" i="33"/>
  <c r="D27" i="33"/>
  <c r="W25" i="36"/>
  <c r="Y24" i="36"/>
  <c r="W25" i="38"/>
  <c r="Y24" i="38"/>
  <c r="B31" i="35"/>
  <c r="D30" i="35"/>
  <c r="Y25" i="22"/>
  <c r="W26" i="22"/>
  <c r="W26" i="30"/>
  <c r="Y25" i="30"/>
  <c r="Y23" i="37"/>
  <c r="W24" i="37"/>
  <c r="Y23" i="34"/>
  <c r="W24" i="34"/>
  <c r="Y73" i="22" l="1"/>
  <c r="W74" i="22"/>
  <c r="Y74" i="22" s="1"/>
  <c r="Y57" i="22"/>
  <c r="W58" i="22"/>
  <c r="Y58" i="22" s="1"/>
  <c r="D28" i="33"/>
  <c r="B29" i="33"/>
  <c r="Y25" i="36"/>
  <c r="W26" i="36"/>
  <c r="W26" i="38"/>
  <c r="Y25" i="38"/>
  <c r="W25" i="37"/>
  <c r="Y24" i="37"/>
  <c r="B27" i="22"/>
  <c r="Y26" i="22"/>
  <c r="W25" i="34"/>
  <c r="Y24" i="34"/>
  <c r="B27" i="30"/>
  <c r="Y26" i="30"/>
  <c r="B32" i="35"/>
  <c r="D31" i="35"/>
  <c r="B30" i="33" l="1"/>
  <c r="D29" i="33"/>
  <c r="B27" i="36"/>
  <c r="Y26" i="36"/>
  <c r="B27" i="38"/>
  <c r="Y26" i="38"/>
  <c r="B28" i="30"/>
  <c r="D27" i="30"/>
  <c r="D27" i="22"/>
  <c r="B28" i="22"/>
  <c r="B33" i="35"/>
  <c r="D32" i="35"/>
  <c r="Y25" i="34"/>
  <c r="W26" i="34"/>
  <c r="W26" i="37"/>
  <c r="Y25" i="37"/>
  <c r="D30" i="33" l="1"/>
  <c r="B31" i="33"/>
  <c r="D27" i="36"/>
  <c r="B28" i="36"/>
  <c r="B28" i="38"/>
  <c r="D27" i="38"/>
  <c r="B27" i="34"/>
  <c r="Y26" i="34"/>
  <c r="B29" i="30"/>
  <c r="D28" i="30"/>
  <c r="B29" i="22"/>
  <c r="D28" i="22"/>
  <c r="B27" i="37"/>
  <c r="Y26" i="37"/>
  <c r="D33" i="35"/>
  <c r="B34" i="35"/>
  <c r="B32" i="33" l="1"/>
  <c r="D31" i="33"/>
  <c r="B29" i="36"/>
  <c r="D28" i="36"/>
  <c r="B29" i="38"/>
  <c r="D28" i="38"/>
  <c r="D29" i="30"/>
  <c r="B30" i="30"/>
  <c r="B35" i="35"/>
  <c r="D34" i="35"/>
  <c r="D27" i="37"/>
  <c r="B28" i="37"/>
  <c r="B30" i="22"/>
  <c r="D29" i="22"/>
  <c r="D27" i="34"/>
  <c r="B28" i="34"/>
  <c r="B33" i="33" l="1"/>
  <c r="D32" i="33"/>
  <c r="B30" i="36"/>
  <c r="D29" i="36"/>
  <c r="B30" i="38"/>
  <c r="D29" i="38"/>
  <c r="B36" i="35"/>
  <c r="D35" i="35"/>
  <c r="B29" i="34"/>
  <c r="D28" i="34"/>
  <c r="B29" i="37"/>
  <c r="D28" i="37"/>
  <c r="D30" i="30"/>
  <c r="B31" i="30"/>
  <c r="B31" i="22"/>
  <c r="D30" i="22"/>
  <c r="B34" i="33" l="1"/>
  <c r="D33" i="33"/>
  <c r="B31" i="36"/>
  <c r="D30" i="36"/>
  <c r="B31" i="38"/>
  <c r="D30" i="38"/>
  <c r="B30" i="37"/>
  <c r="D29" i="37"/>
  <c r="B30" i="34"/>
  <c r="D29" i="34"/>
  <c r="B32" i="30"/>
  <c r="D31" i="30"/>
  <c r="D31" i="22"/>
  <c r="B32" i="22"/>
  <c r="B37" i="35"/>
  <c r="D36" i="35"/>
  <c r="B35" i="33" l="1"/>
  <c r="D34" i="33"/>
  <c r="B32" i="36"/>
  <c r="D31" i="36"/>
  <c r="B32" i="38"/>
  <c r="D31" i="38"/>
  <c r="B33" i="22"/>
  <c r="D32" i="22"/>
  <c r="B31" i="34"/>
  <c r="D30" i="34"/>
  <c r="B38" i="35"/>
  <c r="D37" i="35"/>
  <c r="B33" i="30"/>
  <c r="D32" i="30"/>
  <c r="D30" i="37"/>
  <c r="B31" i="37"/>
  <c r="B36" i="33" l="1"/>
  <c r="D35" i="33"/>
  <c r="B33" i="36"/>
  <c r="D32" i="36"/>
  <c r="B33" i="38"/>
  <c r="D32" i="38"/>
  <c r="B32" i="34"/>
  <c r="D31" i="34"/>
  <c r="D31" i="37"/>
  <c r="B32" i="37"/>
  <c r="B34" i="30"/>
  <c r="D33" i="30"/>
  <c r="B39" i="35"/>
  <c r="D38" i="35"/>
  <c r="B34" i="22"/>
  <c r="D33" i="22"/>
  <c r="B37" i="33" l="1"/>
  <c r="D36" i="33"/>
  <c r="B34" i="36"/>
  <c r="D33" i="36"/>
  <c r="B34" i="38"/>
  <c r="D33" i="38"/>
  <c r="D32" i="34"/>
  <c r="B33" i="34"/>
  <c r="B33" i="37"/>
  <c r="D32" i="37"/>
  <c r="B40" i="35"/>
  <c r="D39" i="35"/>
  <c r="D34" i="30"/>
  <c r="B35" i="30"/>
  <c r="B35" i="22"/>
  <c r="D34" i="22"/>
  <c r="D37" i="33" l="1"/>
  <c r="B38" i="33"/>
  <c r="B35" i="36"/>
  <c r="D34" i="36"/>
  <c r="B35" i="38"/>
  <c r="D34" i="38"/>
  <c r="B41" i="35"/>
  <c r="D40" i="35"/>
  <c r="B34" i="37"/>
  <c r="D33" i="37"/>
  <c r="D35" i="22"/>
  <c r="B36" i="22"/>
  <c r="D35" i="30"/>
  <c r="B36" i="30"/>
  <c r="B34" i="34"/>
  <c r="D33" i="34"/>
  <c r="B39" i="33" l="1"/>
  <c r="D38" i="33"/>
  <c r="D35" i="36"/>
  <c r="B36" i="36"/>
  <c r="B36" i="38"/>
  <c r="D35" i="38"/>
  <c r="B37" i="22"/>
  <c r="D36" i="22"/>
  <c r="B37" i="30"/>
  <c r="D36" i="30"/>
  <c r="D34" i="37"/>
  <c r="B35" i="37"/>
  <c r="B35" i="34"/>
  <c r="D34" i="34"/>
  <c r="B42" i="35"/>
  <c r="D41" i="35"/>
  <c r="B40" i="33" l="1"/>
  <c r="D39" i="33"/>
  <c r="B37" i="36"/>
  <c r="D36" i="36"/>
  <c r="B37" i="38"/>
  <c r="D36" i="38"/>
  <c r="B36" i="34"/>
  <c r="D35" i="34"/>
  <c r="B38" i="30"/>
  <c r="D37" i="30"/>
  <c r="E27" i="35"/>
  <c r="D42" i="35"/>
  <c r="D35" i="37"/>
  <c r="B36" i="37"/>
  <c r="B38" i="22"/>
  <c r="D37" i="22"/>
  <c r="D40" i="33" l="1"/>
  <c r="B41" i="33"/>
  <c r="D37" i="36"/>
  <c r="B38" i="36"/>
  <c r="B38" i="38"/>
  <c r="D37" i="38"/>
  <c r="B37" i="37"/>
  <c r="D36" i="37"/>
  <c r="D36" i="34"/>
  <c r="B37" i="34"/>
  <c r="B39" i="22"/>
  <c r="D38" i="22"/>
  <c r="E28" i="35"/>
  <c r="G27" i="35"/>
  <c r="D38" i="30"/>
  <c r="B39" i="30"/>
  <c r="D41" i="33" l="1"/>
  <c r="B42" i="33"/>
  <c r="B39" i="36"/>
  <c r="D38" i="36"/>
  <c r="B39" i="38"/>
  <c r="D38" i="38"/>
  <c r="E29" i="35"/>
  <c r="G28" i="35"/>
  <c r="D39" i="22"/>
  <c r="B40" i="22"/>
  <c r="B38" i="37"/>
  <c r="D37" i="37"/>
  <c r="D39" i="30"/>
  <c r="B40" i="30"/>
  <c r="B38" i="34"/>
  <c r="D37" i="34"/>
  <c r="E27" i="33" l="1"/>
  <c r="D42" i="33"/>
  <c r="B40" i="36"/>
  <c r="D39" i="36"/>
  <c r="B40" i="38"/>
  <c r="D39" i="38"/>
  <c r="B41" i="22"/>
  <c r="D40" i="22"/>
  <c r="B39" i="34"/>
  <c r="D38" i="34"/>
  <c r="D38" i="37"/>
  <c r="B39" i="37"/>
  <c r="B41" i="30"/>
  <c r="D40" i="30"/>
  <c r="G29" i="35"/>
  <c r="E30" i="35"/>
  <c r="G27" i="33" l="1"/>
  <c r="E28" i="33"/>
  <c r="B41" i="36"/>
  <c r="D40" i="36"/>
  <c r="B41" i="38"/>
  <c r="D40" i="38"/>
  <c r="D39" i="37"/>
  <c r="B40" i="37"/>
  <c r="E31" i="35"/>
  <c r="G30" i="35"/>
  <c r="B42" i="30"/>
  <c r="D41" i="30"/>
  <c r="B40" i="34"/>
  <c r="D39" i="34"/>
  <c r="B42" i="22"/>
  <c r="D41" i="22"/>
  <c r="E29" i="33" l="1"/>
  <c r="G28" i="33"/>
  <c r="B42" i="36"/>
  <c r="D41" i="36"/>
  <c r="D41" i="38"/>
  <c r="B42" i="38"/>
  <c r="B41" i="37"/>
  <c r="D40" i="37"/>
  <c r="D40" i="34"/>
  <c r="B41" i="34"/>
  <c r="E27" i="22"/>
  <c r="D42" i="22"/>
  <c r="E27" i="30"/>
  <c r="D42" i="30"/>
  <c r="E32" i="35"/>
  <c r="G31" i="35"/>
  <c r="G29" i="33" l="1"/>
  <c r="E30" i="33"/>
  <c r="E27" i="36"/>
  <c r="D42" i="36"/>
  <c r="E27" i="38"/>
  <c r="D42" i="38"/>
  <c r="E33" i="35"/>
  <c r="G32" i="35"/>
  <c r="G27" i="22"/>
  <c r="E28" i="22"/>
  <c r="B42" i="37"/>
  <c r="D41" i="37"/>
  <c r="B42" i="34"/>
  <c r="D41" i="34"/>
  <c r="E28" i="30"/>
  <c r="G27" i="30"/>
  <c r="G30" i="33" l="1"/>
  <c r="E31" i="33"/>
  <c r="E28" i="36"/>
  <c r="G27" i="36"/>
  <c r="E28" i="38"/>
  <c r="G27" i="38"/>
  <c r="E29" i="22"/>
  <c r="G28" i="22"/>
  <c r="E29" i="30"/>
  <c r="G28" i="30"/>
  <c r="D42" i="37"/>
  <c r="E27" i="37"/>
  <c r="E27" i="34"/>
  <c r="D42" i="34"/>
  <c r="G33" i="35"/>
  <c r="E34" i="35"/>
  <c r="G31" i="33" l="1"/>
  <c r="E32" i="33"/>
  <c r="E29" i="36"/>
  <c r="G28" i="36"/>
  <c r="E29" i="38"/>
  <c r="G28" i="38"/>
  <c r="G27" i="37"/>
  <c r="E28" i="37"/>
  <c r="E28" i="34"/>
  <c r="G27" i="34"/>
  <c r="G29" i="30"/>
  <c r="E30" i="30"/>
  <c r="E35" i="35"/>
  <c r="G34" i="35"/>
  <c r="G29" i="22"/>
  <c r="E30" i="22"/>
  <c r="E33" i="33" l="1"/>
  <c r="G32" i="33"/>
  <c r="E30" i="36"/>
  <c r="G29" i="36"/>
  <c r="E30" i="38"/>
  <c r="G29" i="38"/>
  <c r="G28" i="34"/>
  <c r="E29" i="34"/>
  <c r="E31" i="30"/>
  <c r="G30" i="30"/>
  <c r="E31" i="22"/>
  <c r="G30" i="22"/>
  <c r="E29" i="37"/>
  <c r="G28" i="37"/>
  <c r="E36" i="35"/>
  <c r="G35" i="35"/>
  <c r="G33" i="33" l="1"/>
  <c r="E34" i="33"/>
  <c r="E31" i="36"/>
  <c r="G30" i="36"/>
  <c r="E31" i="38"/>
  <c r="G30" i="38"/>
  <c r="G29" i="37"/>
  <c r="E30" i="37"/>
  <c r="E32" i="30"/>
  <c r="G31" i="30"/>
  <c r="E30" i="34"/>
  <c r="G29" i="34"/>
  <c r="E37" i="35"/>
  <c r="G36" i="35"/>
  <c r="G31" i="22"/>
  <c r="E32" i="22"/>
  <c r="G34" i="33" l="1"/>
  <c r="E35" i="33"/>
  <c r="E32" i="36"/>
  <c r="G31" i="36"/>
  <c r="E32" i="38"/>
  <c r="G31" i="38"/>
  <c r="G37" i="35"/>
  <c r="E38" i="35"/>
  <c r="E33" i="30"/>
  <c r="G32" i="30"/>
  <c r="G30" i="37"/>
  <c r="E31" i="37"/>
  <c r="E33" i="22"/>
  <c r="G32" i="22"/>
  <c r="E31" i="34"/>
  <c r="G30" i="34"/>
  <c r="G35" i="33" l="1"/>
  <c r="E36" i="33"/>
  <c r="E33" i="36"/>
  <c r="G32" i="36"/>
  <c r="G32" i="38"/>
  <c r="E33" i="38"/>
  <c r="G31" i="37"/>
  <c r="E32" i="37"/>
  <c r="E39" i="35"/>
  <c r="G38" i="35"/>
  <c r="E32" i="34"/>
  <c r="G31" i="34"/>
  <c r="G33" i="22"/>
  <c r="E34" i="22"/>
  <c r="E34" i="30"/>
  <c r="G33" i="30"/>
  <c r="E37" i="33" l="1"/>
  <c r="G36" i="33"/>
  <c r="G33" i="36"/>
  <c r="E34" i="36"/>
  <c r="E34" i="38"/>
  <c r="G33" i="38"/>
  <c r="E35" i="22"/>
  <c r="G34" i="22"/>
  <c r="E33" i="37"/>
  <c r="G32" i="37"/>
  <c r="E33" i="34"/>
  <c r="G32" i="34"/>
  <c r="E35" i="30"/>
  <c r="G34" i="30"/>
  <c r="E40" i="35"/>
  <c r="G39" i="35"/>
  <c r="E38" i="33" l="1"/>
  <c r="G37" i="33"/>
  <c r="E35" i="36"/>
  <c r="G34" i="36"/>
  <c r="G34" i="38"/>
  <c r="E35" i="38"/>
  <c r="G33" i="37"/>
  <c r="E34" i="37"/>
  <c r="E41" i="35"/>
  <c r="G40" i="35"/>
  <c r="G35" i="30"/>
  <c r="E36" i="30"/>
  <c r="E34" i="34"/>
  <c r="G33" i="34"/>
  <c r="G35" i="22"/>
  <c r="E36" i="22"/>
  <c r="G38" i="33" l="1"/>
  <c r="E39" i="33"/>
  <c r="G35" i="36"/>
  <c r="E36" i="36"/>
  <c r="E36" i="38"/>
  <c r="G35" i="38"/>
  <c r="G34" i="37"/>
  <c r="E35" i="37"/>
  <c r="E37" i="30"/>
  <c r="G36" i="30"/>
  <c r="E37" i="22"/>
  <c r="G36" i="22"/>
  <c r="E35" i="34"/>
  <c r="G34" i="34"/>
  <c r="G41" i="35"/>
  <c r="E42" i="35"/>
  <c r="G39" i="33" l="1"/>
  <c r="E40" i="33"/>
  <c r="E37" i="36"/>
  <c r="G36" i="36"/>
  <c r="E37" i="38"/>
  <c r="G36" i="38"/>
  <c r="E38" i="30"/>
  <c r="G37" i="30"/>
  <c r="H27" i="35"/>
  <c r="G42" i="35"/>
  <c r="G35" i="37"/>
  <c r="E36" i="37"/>
  <c r="E36" i="34"/>
  <c r="G35" i="34"/>
  <c r="G37" i="22"/>
  <c r="E38" i="22"/>
  <c r="E41" i="33" l="1"/>
  <c r="G40" i="33"/>
  <c r="E38" i="36"/>
  <c r="G37" i="36"/>
  <c r="E38" i="38"/>
  <c r="G37" i="38"/>
  <c r="H28" i="35"/>
  <c r="J27" i="35"/>
  <c r="E39" i="22"/>
  <c r="G38" i="22"/>
  <c r="E37" i="37"/>
  <c r="G36" i="37"/>
  <c r="G36" i="34"/>
  <c r="E37" i="34"/>
  <c r="E39" i="30"/>
  <c r="G38" i="30"/>
  <c r="G41" i="33" l="1"/>
  <c r="E42" i="33"/>
  <c r="E39" i="36"/>
  <c r="G38" i="36"/>
  <c r="E39" i="38"/>
  <c r="G38" i="38"/>
  <c r="E38" i="34"/>
  <c r="G37" i="34"/>
  <c r="G37" i="37"/>
  <c r="E38" i="37"/>
  <c r="G39" i="30"/>
  <c r="E40" i="30"/>
  <c r="G39" i="22"/>
  <c r="E40" i="22"/>
  <c r="J28" i="35"/>
  <c r="H29" i="35"/>
  <c r="G42" i="33" l="1"/>
  <c r="H27" i="33"/>
  <c r="E40" i="36"/>
  <c r="G39" i="36"/>
  <c r="E40" i="38"/>
  <c r="G39" i="38"/>
  <c r="G38" i="37"/>
  <c r="E39" i="37"/>
  <c r="E41" i="22"/>
  <c r="G40" i="22"/>
  <c r="E41" i="30"/>
  <c r="G40" i="30"/>
  <c r="J29" i="35"/>
  <c r="H30" i="35"/>
  <c r="E39" i="34"/>
  <c r="G38" i="34"/>
  <c r="H28" i="33" l="1"/>
  <c r="J27" i="33"/>
  <c r="E41" i="36"/>
  <c r="G40" i="36"/>
  <c r="G40" i="38"/>
  <c r="E41" i="38"/>
  <c r="G41" i="22"/>
  <c r="E42" i="22"/>
  <c r="H31" i="35"/>
  <c r="J30" i="35"/>
  <c r="G39" i="37"/>
  <c r="E40" i="37"/>
  <c r="E40" i="34"/>
  <c r="G39" i="34"/>
  <c r="E42" i="30"/>
  <c r="G41" i="30"/>
  <c r="H29" i="33" l="1"/>
  <c r="J28" i="33"/>
  <c r="G41" i="36"/>
  <c r="E42" i="36"/>
  <c r="E42" i="38"/>
  <c r="G41" i="38"/>
  <c r="E41" i="37"/>
  <c r="G40" i="37"/>
  <c r="H27" i="22"/>
  <c r="G42" i="22"/>
  <c r="H32" i="35"/>
  <c r="J31" i="35"/>
  <c r="H27" i="30"/>
  <c r="G42" i="30"/>
  <c r="G40" i="34"/>
  <c r="E41" i="34"/>
  <c r="H30" i="33" l="1"/>
  <c r="J29" i="33"/>
  <c r="H27" i="36"/>
  <c r="G42" i="36"/>
  <c r="G42" i="38"/>
  <c r="H27" i="38"/>
  <c r="H28" i="30"/>
  <c r="J27" i="30"/>
  <c r="J27" i="22"/>
  <c r="H28" i="22"/>
  <c r="G41" i="37"/>
  <c r="E42" i="37"/>
  <c r="E42" i="34"/>
  <c r="G41" i="34"/>
  <c r="J32" i="35"/>
  <c r="H33" i="35"/>
  <c r="J30" i="33" l="1"/>
  <c r="H31" i="33"/>
  <c r="H28" i="36"/>
  <c r="J27" i="36"/>
  <c r="H28" i="38"/>
  <c r="J27" i="38"/>
  <c r="G42" i="37"/>
  <c r="H27" i="37"/>
  <c r="H29" i="30"/>
  <c r="J28" i="30"/>
  <c r="J33" i="35"/>
  <c r="H34" i="35"/>
  <c r="H29" i="22"/>
  <c r="J28" i="22"/>
  <c r="H27" i="34"/>
  <c r="G42" i="34"/>
  <c r="J31" i="33" l="1"/>
  <c r="H32" i="33"/>
  <c r="J28" i="36"/>
  <c r="H29" i="36"/>
  <c r="H29" i="38"/>
  <c r="J28" i="38"/>
  <c r="H35" i="35"/>
  <c r="J34" i="35"/>
  <c r="H28" i="34"/>
  <c r="J27" i="34"/>
  <c r="J27" i="37"/>
  <c r="H28" i="37"/>
  <c r="H30" i="22"/>
  <c r="J29" i="22"/>
  <c r="J29" i="30"/>
  <c r="H30" i="30"/>
  <c r="H33" i="33" l="1"/>
  <c r="J32" i="33"/>
  <c r="H30" i="36"/>
  <c r="J29" i="36"/>
  <c r="H30" i="38"/>
  <c r="J29" i="38"/>
  <c r="H31" i="22"/>
  <c r="J30" i="22"/>
  <c r="J28" i="34"/>
  <c r="H29" i="34"/>
  <c r="H36" i="35"/>
  <c r="J35" i="35"/>
  <c r="H31" i="30"/>
  <c r="J30" i="30"/>
  <c r="H29" i="37"/>
  <c r="J28" i="37"/>
  <c r="H34" i="33" l="1"/>
  <c r="J33" i="33"/>
  <c r="H31" i="36"/>
  <c r="J30" i="36"/>
  <c r="H31" i="38"/>
  <c r="J30" i="38"/>
  <c r="H30" i="37"/>
  <c r="J29" i="37"/>
  <c r="J36" i="35"/>
  <c r="H37" i="35"/>
  <c r="J29" i="34"/>
  <c r="H30" i="34"/>
  <c r="H32" i="30"/>
  <c r="J31" i="30"/>
  <c r="J31" i="22"/>
  <c r="H32" i="22"/>
  <c r="H35" i="33" l="1"/>
  <c r="J34" i="33"/>
  <c r="H32" i="36"/>
  <c r="J31" i="36"/>
  <c r="J31" i="38"/>
  <c r="H32" i="38"/>
  <c r="H31" i="37"/>
  <c r="J30" i="37"/>
  <c r="H31" i="34"/>
  <c r="J30" i="34"/>
  <c r="J37" i="35"/>
  <c r="H38" i="35"/>
  <c r="H33" i="30"/>
  <c r="J32" i="30"/>
  <c r="H33" i="22"/>
  <c r="J32" i="22"/>
  <c r="H36" i="33" l="1"/>
  <c r="J35" i="33"/>
  <c r="J32" i="36"/>
  <c r="H33" i="36"/>
  <c r="H33" i="38"/>
  <c r="J32" i="38"/>
  <c r="H34" i="30"/>
  <c r="J33" i="30"/>
  <c r="J31" i="37"/>
  <c r="H32" i="37"/>
  <c r="H39" i="35"/>
  <c r="J38" i="35"/>
  <c r="H34" i="22"/>
  <c r="J33" i="22"/>
  <c r="H32" i="34"/>
  <c r="J31" i="34"/>
  <c r="H37" i="33" l="1"/>
  <c r="J36" i="33"/>
  <c r="J33" i="36"/>
  <c r="H34" i="36"/>
  <c r="J33" i="38"/>
  <c r="H34" i="38"/>
  <c r="H33" i="37"/>
  <c r="J32" i="37"/>
  <c r="J32" i="34"/>
  <c r="H33" i="34"/>
  <c r="H35" i="22"/>
  <c r="J34" i="22"/>
  <c r="H40" i="35"/>
  <c r="J39" i="35"/>
  <c r="H35" i="30"/>
  <c r="J34" i="30"/>
  <c r="H38" i="33" l="1"/>
  <c r="J37" i="33"/>
  <c r="H35" i="36"/>
  <c r="J34" i="36"/>
  <c r="H35" i="38"/>
  <c r="J34" i="38"/>
  <c r="J33" i="34"/>
  <c r="H34" i="34"/>
  <c r="J40" i="35"/>
  <c r="H41" i="35"/>
  <c r="J35" i="30"/>
  <c r="H36" i="30"/>
  <c r="J35" i="22"/>
  <c r="H36" i="22"/>
  <c r="H34" i="37"/>
  <c r="J33" i="37"/>
  <c r="H39" i="33" l="1"/>
  <c r="J38" i="33"/>
  <c r="H36" i="36"/>
  <c r="J35" i="36"/>
  <c r="H36" i="38"/>
  <c r="J35" i="38"/>
  <c r="H37" i="22"/>
  <c r="J36" i="22"/>
  <c r="J41" i="35"/>
  <c r="H42" i="35"/>
  <c r="H37" i="30"/>
  <c r="J36" i="30"/>
  <c r="H35" i="34"/>
  <c r="J34" i="34"/>
  <c r="H35" i="37"/>
  <c r="J34" i="37"/>
  <c r="H40" i="33" l="1"/>
  <c r="J39" i="33"/>
  <c r="J36" i="36"/>
  <c r="H37" i="36"/>
  <c r="H37" i="38"/>
  <c r="J36" i="38"/>
  <c r="H38" i="30"/>
  <c r="J37" i="30"/>
  <c r="K27" i="35"/>
  <c r="J42" i="35"/>
  <c r="J35" i="37"/>
  <c r="H36" i="37"/>
  <c r="H36" i="34"/>
  <c r="J35" i="34"/>
  <c r="H38" i="22"/>
  <c r="J37" i="22"/>
  <c r="H41" i="33" l="1"/>
  <c r="J40" i="33"/>
  <c r="J37" i="36"/>
  <c r="H38" i="36"/>
  <c r="J37" i="38"/>
  <c r="H38" i="38"/>
  <c r="J36" i="34"/>
  <c r="H37" i="34"/>
  <c r="M27" i="35"/>
  <c r="K28" i="35"/>
  <c r="H37" i="37"/>
  <c r="J36" i="37"/>
  <c r="H39" i="22"/>
  <c r="J38" i="22"/>
  <c r="H39" i="30"/>
  <c r="J38" i="30"/>
  <c r="H42" i="33" l="1"/>
  <c r="J41" i="33"/>
  <c r="H39" i="36"/>
  <c r="J38" i="36"/>
  <c r="H39" i="38"/>
  <c r="J38" i="38"/>
  <c r="J39" i="30"/>
  <c r="H40" i="30"/>
  <c r="M28" i="35"/>
  <c r="K29" i="35"/>
  <c r="J37" i="34"/>
  <c r="H38" i="34"/>
  <c r="H40" i="22"/>
  <c r="J39" i="22"/>
  <c r="H38" i="37"/>
  <c r="J37" i="37"/>
  <c r="K27" i="33" l="1"/>
  <c r="J42" i="33"/>
  <c r="H40" i="36"/>
  <c r="J39" i="36"/>
  <c r="H40" i="38"/>
  <c r="J39" i="38"/>
  <c r="H39" i="34"/>
  <c r="J38" i="34"/>
  <c r="H41" i="22"/>
  <c r="J40" i="22"/>
  <c r="M29" i="35"/>
  <c r="K30" i="35"/>
  <c r="H41" i="30"/>
  <c r="J40" i="30"/>
  <c r="H39" i="37"/>
  <c r="J38" i="37"/>
  <c r="K28" i="33" l="1"/>
  <c r="M27" i="33"/>
  <c r="J40" i="36"/>
  <c r="H41" i="36"/>
  <c r="H41" i="38"/>
  <c r="J40" i="38"/>
  <c r="K31" i="35"/>
  <c r="M30" i="35"/>
  <c r="H40" i="37"/>
  <c r="J39" i="37"/>
  <c r="H42" i="22"/>
  <c r="J41" i="22"/>
  <c r="H42" i="30"/>
  <c r="J41" i="30"/>
  <c r="H40" i="34"/>
  <c r="J39" i="34"/>
  <c r="K29" i="33" l="1"/>
  <c r="M28" i="33"/>
  <c r="J41" i="36"/>
  <c r="H42" i="36"/>
  <c r="H42" i="38"/>
  <c r="J41" i="38"/>
  <c r="K27" i="30"/>
  <c r="J42" i="30"/>
  <c r="K27" i="22"/>
  <c r="J42" i="22"/>
  <c r="H41" i="37"/>
  <c r="J40" i="37"/>
  <c r="J40" i="34"/>
  <c r="H41" i="34"/>
  <c r="M31" i="35"/>
  <c r="K32" i="35"/>
  <c r="K30" i="33" l="1"/>
  <c r="M29" i="33"/>
  <c r="K27" i="36"/>
  <c r="J42" i="36"/>
  <c r="K27" i="38"/>
  <c r="J42" i="38"/>
  <c r="J41" i="34"/>
  <c r="H42" i="34"/>
  <c r="H42" i="37"/>
  <c r="J41" i="37"/>
  <c r="M32" i="35"/>
  <c r="K33" i="35"/>
  <c r="M27" i="22"/>
  <c r="K28" i="22"/>
  <c r="M27" i="30"/>
  <c r="K28" i="30"/>
  <c r="K31" i="33" l="1"/>
  <c r="M30" i="33"/>
  <c r="M27" i="36"/>
  <c r="K28" i="36"/>
  <c r="K28" i="38"/>
  <c r="M27" i="38"/>
  <c r="M28" i="22"/>
  <c r="K29" i="22"/>
  <c r="K27" i="37"/>
  <c r="J42" i="37"/>
  <c r="M33" i="35"/>
  <c r="K34" i="35"/>
  <c r="K27" i="34"/>
  <c r="J42" i="34"/>
  <c r="K29" i="30"/>
  <c r="M28" i="30"/>
  <c r="K32" i="33" l="1"/>
  <c r="M31" i="33"/>
  <c r="M28" i="36"/>
  <c r="K29" i="36"/>
  <c r="M28" i="38"/>
  <c r="K29" i="38"/>
  <c r="M27" i="34"/>
  <c r="K28" i="34"/>
  <c r="M29" i="22"/>
  <c r="K30" i="22"/>
  <c r="M27" i="37"/>
  <c r="K28" i="37"/>
  <c r="K35" i="35"/>
  <c r="M34" i="35"/>
  <c r="K30" i="30"/>
  <c r="M29" i="30"/>
  <c r="K33" i="33" l="1"/>
  <c r="M32" i="33"/>
  <c r="K30" i="36"/>
  <c r="M29" i="36"/>
  <c r="K30" i="38"/>
  <c r="M29" i="38"/>
  <c r="M30" i="30"/>
  <c r="K31" i="30"/>
  <c r="K29" i="37"/>
  <c r="M28" i="37"/>
  <c r="K31" i="22"/>
  <c r="M30" i="22"/>
  <c r="M28" i="34"/>
  <c r="K29" i="34"/>
  <c r="M35" i="35"/>
  <c r="K36" i="35"/>
  <c r="K34" i="33" l="1"/>
  <c r="M33" i="33"/>
  <c r="K31" i="36"/>
  <c r="M30" i="36"/>
  <c r="M30" i="38"/>
  <c r="K31" i="38"/>
  <c r="M29" i="34"/>
  <c r="K30" i="34"/>
  <c r="K30" i="37"/>
  <c r="M29" i="37"/>
  <c r="M31" i="30"/>
  <c r="K32" i="30"/>
  <c r="M36" i="35"/>
  <c r="K37" i="35"/>
  <c r="M31" i="22"/>
  <c r="K32" i="22"/>
  <c r="K35" i="33" l="1"/>
  <c r="M34" i="33"/>
  <c r="M31" i="36"/>
  <c r="K32" i="36"/>
  <c r="K32" i="38"/>
  <c r="M31" i="38"/>
  <c r="M37" i="35"/>
  <c r="K38" i="35"/>
  <c r="M32" i="22"/>
  <c r="K33" i="22"/>
  <c r="K33" i="30"/>
  <c r="M32" i="30"/>
  <c r="K31" i="34"/>
  <c r="M30" i="34"/>
  <c r="K31" i="37"/>
  <c r="M30" i="37"/>
  <c r="M35" i="33" l="1"/>
  <c r="K36" i="33"/>
  <c r="M32" i="36"/>
  <c r="K33" i="36"/>
  <c r="K33" i="38"/>
  <c r="M32" i="38"/>
  <c r="M33" i="22"/>
  <c r="K34" i="22"/>
  <c r="M31" i="37"/>
  <c r="K32" i="37"/>
  <c r="K39" i="35"/>
  <c r="M38" i="35"/>
  <c r="M31" i="34"/>
  <c r="K32" i="34"/>
  <c r="K34" i="30"/>
  <c r="M33" i="30"/>
  <c r="K37" i="33" l="1"/>
  <c r="M36" i="33"/>
  <c r="M33" i="36"/>
  <c r="K34" i="36"/>
  <c r="K34" i="38"/>
  <c r="M33" i="38"/>
  <c r="M34" i="30"/>
  <c r="K35" i="30"/>
  <c r="M32" i="34"/>
  <c r="K33" i="34"/>
  <c r="K33" i="37"/>
  <c r="M32" i="37"/>
  <c r="K35" i="22"/>
  <c r="M34" i="22"/>
  <c r="M39" i="35"/>
  <c r="K40" i="35"/>
  <c r="M37" i="33" l="1"/>
  <c r="K38" i="33"/>
  <c r="K35" i="36"/>
  <c r="M34" i="36"/>
  <c r="K35" i="38"/>
  <c r="M34" i="38"/>
  <c r="M35" i="30"/>
  <c r="K36" i="30"/>
  <c r="K34" i="37"/>
  <c r="M33" i="37"/>
  <c r="M40" i="35"/>
  <c r="K41" i="35"/>
  <c r="M33" i="34"/>
  <c r="K34" i="34"/>
  <c r="M35" i="22"/>
  <c r="K36" i="22"/>
  <c r="K39" i="33" l="1"/>
  <c r="M38" i="33"/>
  <c r="M35" i="36"/>
  <c r="K36" i="36"/>
  <c r="M35" i="38"/>
  <c r="K36" i="38"/>
  <c r="M36" i="22"/>
  <c r="K37" i="22"/>
  <c r="K35" i="37"/>
  <c r="M34" i="37"/>
  <c r="K35" i="34"/>
  <c r="M34" i="34"/>
  <c r="M41" i="35"/>
  <c r="K42" i="35"/>
  <c r="K37" i="30"/>
  <c r="M36" i="30"/>
  <c r="M39" i="33" l="1"/>
  <c r="K40" i="33"/>
  <c r="M36" i="36"/>
  <c r="K37" i="36"/>
  <c r="K37" i="38"/>
  <c r="M36" i="38"/>
  <c r="K38" i="30"/>
  <c r="M37" i="30"/>
  <c r="M35" i="34"/>
  <c r="K36" i="34"/>
  <c r="M35" i="37"/>
  <c r="K36" i="37"/>
  <c r="N27" i="35"/>
  <c r="M42" i="35"/>
  <c r="M37" i="22"/>
  <c r="K38" i="22"/>
  <c r="K41" i="33" l="1"/>
  <c r="M40" i="33"/>
  <c r="M37" i="36"/>
  <c r="K38" i="36"/>
  <c r="K38" i="38"/>
  <c r="M37" i="38"/>
  <c r="K39" i="22"/>
  <c r="M38" i="22"/>
  <c r="K37" i="37"/>
  <c r="M36" i="37"/>
  <c r="M38" i="30"/>
  <c r="K39" i="30"/>
  <c r="M36" i="34"/>
  <c r="K37" i="34"/>
  <c r="N28" i="35"/>
  <c r="P27" i="35"/>
  <c r="M41" i="33" l="1"/>
  <c r="K42" i="33"/>
  <c r="K39" i="36"/>
  <c r="M38" i="36"/>
  <c r="K39" i="38"/>
  <c r="M38" i="38"/>
  <c r="M39" i="30"/>
  <c r="K40" i="30"/>
  <c r="N29" i="35"/>
  <c r="P28" i="35"/>
  <c r="K38" i="37"/>
  <c r="M37" i="37"/>
  <c r="M37" i="34"/>
  <c r="K38" i="34"/>
  <c r="M39" i="22"/>
  <c r="K40" i="22"/>
  <c r="N27" i="33" l="1"/>
  <c r="M42" i="33"/>
  <c r="M39" i="36"/>
  <c r="K40" i="36"/>
  <c r="K40" i="38"/>
  <c r="M39" i="38"/>
  <c r="K41" i="30"/>
  <c r="M40" i="30"/>
  <c r="K39" i="37"/>
  <c r="M38" i="37"/>
  <c r="K39" i="34"/>
  <c r="M38" i="34"/>
  <c r="M40" i="22"/>
  <c r="K41" i="22"/>
  <c r="P29" i="35"/>
  <c r="N30" i="35"/>
  <c r="N28" i="33" l="1"/>
  <c r="P27" i="33"/>
  <c r="M40" i="36"/>
  <c r="K41" i="36"/>
  <c r="M40" i="38"/>
  <c r="K41" i="38"/>
  <c r="M39" i="37"/>
  <c r="K40" i="37"/>
  <c r="K42" i="30"/>
  <c r="M41" i="30"/>
  <c r="N31" i="35"/>
  <c r="P30" i="35"/>
  <c r="M41" i="22"/>
  <c r="K42" i="22"/>
  <c r="M39" i="34"/>
  <c r="K40" i="34"/>
  <c r="N29" i="33" l="1"/>
  <c r="P28" i="33"/>
  <c r="K42" i="36"/>
  <c r="M41" i="36"/>
  <c r="M41" i="38"/>
  <c r="K42" i="38"/>
  <c r="N27" i="22"/>
  <c r="M42" i="22"/>
  <c r="K41" i="37"/>
  <c r="M40" i="37"/>
  <c r="M40" i="34"/>
  <c r="K41" i="34"/>
  <c r="N32" i="35"/>
  <c r="P31" i="35"/>
  <c r="M42" i="30"/>
  <c r="N27" i="30"/>
  <c r="N30" i="33" l="1"/>
  <c r="P29" i="33"/>
  <c r="M42" i="36"/>
  <c r="N27" i="36"/>
  <c r="N27" i="38"/>
  <c r="M42" i="38"/>
  <c r="P27" i="30"/>
  <c r="N28" i="30"/>
  <c r="K42" i="37"/>
  <c r="M41" i="37"/>
  <c r="M41" i="34"/>
  <c r="K42" i="34"/>
  <c r="N33" i="35"/>
  <c r="P32" i="35"/>
  <c r="P27" i="22"/>
  <c r="N28" i="22"/>
  <c r="N31" i="33" l="1"/>
  <c r="P30" i="33"/>
  <c r="N28" i="36"/>
  <c r="P27" i="36"/>
  <c r="N28" i="38"/>
  <c r="P27" i="38"/>
  <c r="P33" i="35"/>
  <c r="N34" i="35"/>
  <c r="N27" i="34"/>
  <c r="M42" i="34"/>
  <c r="N29" i="30"/>
  <c r="P28" i="30"/>
  <c r="N27" i="37"/>
  <c r="M42" i="37"/>
  <c r="N29" i="22"/>
  <c r="P28" i="22"/>
  <c r="N32" i="33" l="1"/>
  <c r="P31" i="33"/>
  <c r="N29" i="36"/>
  <c r="P28" i="36"/>
  <c r="N29" i="38"/>
  <c r="P28" i="38"/>
  <c r="P27" i="37"/>
  <c r="N28" i="37"/>
  <c r="N30" i="30"/>
  <c r="P29" i="30"/>
  <c r="N35" i="35"/>
  <c r="P34" i="35"/>
  <c r="N30" i="22"/>
  <c r="P29" i="22"/>
  <c r="N28" i="34"/>
  <c r="P27" i="34"/>
  <c r="P32" i="33" l="1"/>
  <c r="N33" i="33"/>
  <c r="N30" i="36"/>
  <c r="P29" i="36"/>
  <c r="N30" i="38"/>
  <c r="P29" i="38"/>
  <c r="P30" i="30"/>
  <c r="N31" i="30"/>
  <c r="N29" i="37"/>
  <c r="P28" i="37"/>
  <c r="P28" i="34"/>
  <c r="N29" i="34"/>
  <c r="N31" i="22"/>
  <c r="P30" i="22"/>
  <c r="N36" i="35"/>
  <c r="P35" i="35"/>
  <c r="N34" i="33" l="1"/>
  <c r="P33" i="33"/>
  <c r="N31" i="36"/>
  <c r="P30" i="36"/>
  <c r="N31" i="38"/>
  <c r="P30" i="38"/>
  <c r="N30" i="34"/>
  <c r="P29" i="34"/>
  <c r="N37" i="35"/>
  <c r="P36" i="35"/>
  <c r="P31" i="30"/>
  <c r="N32" i="30"/>
  <c r="P31" i="22"/>
  <c r="N32" i="22"/>
  <c r="N30" i="37"/>
  <c r="P29" i="37"/>
  <c r="N35" i="33" l="1"/>
  <c r="P34" i="33"/>
  <c r="N32" i="36"/>
  <c r="P31" i="36"/>
  <c r="N32" i="38"/>
  <c r="P31" i="38"/>
  <c r="N33" i="22"/>
  <c r="P32" i="22"/>
  <c r="N33" i="30"/>
  <c r="P32" i="30"/>
  <c r="N38" i="35"/>
  <c r="P37" i="35"/>
  <c r="P30" i="37"/>
  <c r="N31" i="37"/>
  <c r="N31" i="34"/>
  <c r="P30" i="34"/>
  <c r="P35" i="33" l="1"/>
  <c r="N36" i="33"/>
  <c r="P32" i="36"/>
  <c r="N33" i="36"/>
  <c r="N33" i="38"/>
  <c r="P32" i="38"/>
  <c r="P31" i="37"/>
  <c r="N32" i="37"/>
  <c r="N39" i="35"/>
  <c r="P38" i="35"/>
  <c r="N34" i="30"/>
  <c r="P33" i="30"/>
  <c r="N32" i="34"/>
  <c r="P31" i="34"/>
  <c r="P33" i="22"/>
  <c r="N34" i="22"/>
  <c r="P36" i="33" l="1"/>
  <c r="N37" i="33"/>
  <c r="P33" i="36"/>
  <c r="N34" i="36"/>
  <c r="N34" i="38"/>
  <c r="P33" i="38"/>
  <c r="P34" i="30"/>
  <c r="N35" i="30"/>
  <c r="N33" i="37"/>
  <c r="P32" i="37"/>
  <c r="N35" i="22"/>
  <c r="P34" i="22"/>
  <c r="P32" i="34"/>
  <c r="N33" i="34"/>
  <c r="N40" i="35"/>
  <c r="P39" i="35"/>
  <c r="P37" i="33" l="1"/>
  <c r="N38" i="33"/>
  <c r="N35" i="36"/>
  <c r="P34" i="36"/>
  <c r="N35" i="38"/>
  <c r="P34" i="38"/>
  <c r="P35" i="30"/>
  <c r="N36" i="30"/>
  <c r="P35" i="22"/>
  <c r="N36" i="22"/>
  <c r="N34" i="37"/>
  <c r="P33" i="37"/>
  <c r="N34" i="34"/>
  <c r="P33" i="34"/>
  <c r="N41" i="35"/>
  <c r="P40" i="35"/>
  <c r="N39" i="33" l="1"/>
  <c r="P38" i="33"/>
  <c r="N36" i="36"/>
  <c r="P35" i="36"/>
  <c r="N36" i="38"/>
  <c r="P35" i="38"/>
  <c r="N37" i="22"/>
  <c r="P36" i="22"/>
  <c r="P41" i="35"/>
  <c r="N42" i="35"/>
  <c r="N37" i="30"/>
  <c r="P36" i="30"/>
  <c r="N35" i="34"/>
  <c r="P34" i="34"/>
  <c r="P34" i="37"/>
  <c r="N35" i="37"/>
  <c r="N40" i="33" l="1"/>
  <c r="P39" i="33"/>
  <c r="N37" i="36"/>
  <c r="P36" i="36"/>
  <c r="N37" i="38"/>
  <c r="P36" i="38"/>
  <c r="N36" i="34"/>
  <c r="P35" i="34"/>
  <c r="N38" i="30"/>
  <c r="P37" i="30"/>
  <c r="Q27" i="35"/>
  <c r="P42" i="35"/>
  <c r="P35" i="37"/>
  <c r="N36" i="37"/>
  <c r="N38" i="22"/>
  <c r="P37" i="22"/>
  <c r="N41" i="33" l="1"/>
  <c r="P40" i="33"/>
  <c r="N38" i="36"/>
  <c r="P37" i="36"/>
  <c r="N38" i="38"/>
  <c r="P37" i="38"/>
  <c r="N37" i="37"/>
  <c r="P36" i="37"/>
  <c r="P38" i="30"/>
  <c r="N39" i="30"/>
  <c r="N39" i="22"/>
  <c r="P38" i="22"/>
  <c r="Q28" i="35"/>
  <c r="S27" i="35"/>
  <c r="P36" i="34"/>
  <c r="N37" i="34"/>
  <c r="P41" i="33" l="1"/>
  <c r="N42" i="33"/>
  <c r="P38" i="36"/>
  <c r="N39" i="36"/>
  <c r="N39" i="38"/>
  <c r="P38" i="38"/>
  <c r="N38" i="34"/>
  <c r="P37" i="34"/>
  <c r="P39" i="30"/>
  <c r="N40" i="30"/>
  <c r="Q29" i="35"/>
  <c r="S28" i="35"/>
  <c r="P39" i="22"/>
  <c r="N40" i="22"/>
  <c r="N38" i="37"/>
  <c r="P37" i="37"/>
  <c r="Q27" i="33" l="1"/>
  <c r="P42" i="33"/>
  <c r="N40" i="36"/>
  <c r="P39" i="36"/>
  <c r="N40" i="38"/>
  <c r="P39" i="38"/>
  <c r="S29" i="35"/>
  <c r="Q30" i="35"/>
  <c r="N39" i="34"/>
  <c r="P38" i="34"/>
  <c r="N41" i="22"/>
  <c r="P40" i="22"/>
  <c r="N41" i="30"/>
  <c r="P40" i="30"/>
  <c r="P38" i="37"/>
  <c r="N39" i="37"/>
  <c r="S27" i="33" l="1"/>
  <c r="Q28" i="33"/>
  <c r="N41" i="36"/>
  <c r="P40" i="36"/>
  <c r="N41" i="38"/>
  <c r="P40" i="38"/>
  <c r="Q31" i="35"/>
  <c r="S30" i="35"/>
  <c r="P39" i="37"/>
  <c r="N40" i="37"/>
  <c r="P41" i="22"/>
  <c r="N42" i="22"/>
  <c r="N42" i="30"/>
  <c r="P41" i="30"/>
  <c r="N40" i="34"/>
  <c r="P39" i="34"/>
  <c r="Q29" i="33" l="1"/>
  <c r="S28" i="33"/>
  <c r="N42" i="36"/>
  <c r="P41" i="36"/>
  <c r="N42" i="38"/>
  <c r="P41" i="38"/>
  <c r="N41" i="37"/>
  <c r="P40" i="37"/>
  <c r="P40" i="34"/>
  <c r="N41" i="34"/>
  <c r="Q27" i="22"/>
  <c r="P42" i="22"/>
  <c r="P42" i="30"/>
  <c r="Q27" i="30"/>
  <c r="Q32" i="35"/>
  <c r="S31" i="35"/>
  <c r="S29" i="33" l="1"/>
  <c r="Q30" i="33"/>
  <c r="Q27" i="36"/>
  <c r="P42" i="36"/>
  <c r="Q27" i="38"/>
  <c r="P42" i="38"/>
  <c r="Q33" i="35"/>
  <c r="S32" i="35"/>
  <c r="S27" i="30"/>
  <c r="Q28" i="30"/>
  <c r="N42" i="34"/>
  <c r="P41" i="34"/>
  <c r="S27" i="22"/>
  <c r="Q28" i="22"/>
  <c r="N42" i="37"/>
  <c r="P41" i="37"/>
  <c r="S30" i="33" l="1"/>
  <c r="Q31" i="33"/>
  <c r="S27" i="36"/>
  <c r="Q28" i="36"/>
  <c r="Q28" i="38"/>
  <c r="S27" i="38"/>
  <c r="Q29" i="22"/>
  <c r="S28" i="22"/>
  <c r="Q27" i="34"/>
  <c r="P42" i="34"/>
  <c r="S33" i="35"/>
  <c r="Q34" i="35"/>
  <c r="Q29" i="30"/>
  <c r="S28" i="30"/>
  <c r="P42" i="37"/>
  <c r="Q27" i="37"/>
  <c r="S31" i="33" l="1"/>
  <c r="Q32" i="33"/>
  <c r="Q29" i="36"/>
  <c r="S28" i="36"/>
  <c r="Q29" i="38"/>
  <c r="S28" i="38"/>
  <c r="S27" i="37"/>
  <c r="Q28" i="37"/>
  <c r="Q35" i="35"/>
  <c r="S34" i="35"/>
  <c r="Q30" i="30"/>
  <c r="S29" i="30"/>
  <c r="Q28" i="34"/>
  <c r="S27" i="34"/>
  <c r="S29" i="22"/>
  <c r="Q30" i="22"/>
  <c r="Q33" i="33" l="1"/>
  <c r="S32" i="33"/>
  <c r="S29" i="36"/>
  <c r="Q30" i="36"/>
  <c r="Q30" i="38"/>
  <c r="S29" i="38"/>
  <c r="Q29" i="37"/>
  <c r="S28" i="37"/>
  <c r="S28" i="34"/>
  <c r="Q29" i="34"/>
  <c r="Q36" i="35"/>
  <c r="S35" i="35"/>
  <c r="Q31" i="22"/>
  <c r="S30" i="22"/>
  <c r="S30" i="30"/>
  <c r="Q31" i="30"/>
  <c r="S33" i="33" l="1"/>
  <c r="Q34" i="33"/>
  <c r="Q31" i="36"/>
  <c r="S30" i="36"/>
  <c r="Q31" i="38"/>
  <c r="S30" i="38"/>
  <c r="Q37" i="35"/>
  <c r="S36" i="35"/>
  <c r="S29" i="37"/>
  <c r="Q30" i="37"/>
  <c r="Q30" i="34"/>
  <c r="S29" i="34"/>
  <c r="S31" i="30"/>
  <c r="Q32" i="30"/>
  <c r="S31" i="22"/>
  <c r="Q32" i="22"/>
  <c r="S34" i="33" l="1"/>
  <c r="Q35" i="33"/>
  <c r="Q32" i="36"/>
  <c r="S31" i="36"/>
  <c r="Q32" i="38"/>
  <c r="S31" i="38"/>
  <c r="Q33" i="30"/>
  <c r="S32" i="30"/>
  <c r="S30" i="37"/>
  <c r="Q31" i="37"/>
  <c r="Q33" i="22"/>
  <c r="S32" i="22"/>
  <c r="Q31" i="34"/>
  <c r="S30" i="34"/>
  <c r="S37" i="35"/>
  <c r="Q38" i="35"/>
  <c r="S35" i="33" l="1"/>
  <c r="Q36" i="33"/>
  <c r="Q33" i="36"/>
  <c r="S32" i="36"/>
  <c r="Q33" i="38"/>
  <c r="S32" i="38"/>
  <c r="S31" i="37"/>
  <c r="Q32" i="37"/>
  <c r="Q32" i="34"/>
  <c r="S31" i="34"/>
  <c r="Q39" i="35"/>
  <c r="S38" i="35"/>
  <c r="S33" i="22"/>
  <c r="Q34" i="22"/>
  <c r="Q34" i="30"/>
  <c r="S33" i="30"/>
  <c r="Q37" i="33" l="1"/>
  <c r="S36" i="33"/>
  <c r="S33" i="36"/>
  <c r="Q34" i="36"/>
  <c r="Q34" i="38"/>
  <c r="S33" i="38"/>
  <c r="Q33" i="34"/>
  <c r="S32" i="34"/>
  <c r="Q35" i="22"/>
  <c r="S34" i="22"/>
  <c r="Q33" i="37"/>
  <c r="S32" i="37"/>
  <c r="S34" i="30"/>
  <c r="Q35" i="30"/>
  <c r="Q40" i="35"/>
  <c r="S39" i="35"/>
  <c r="S37" i="33" l="1"/>
  <c r="Q38" i="33"/>
  <c r="Q35" i="36"/>
  <c r="S34" i="36"/>
  <c r="Q35" i="38"/>
  <c r="S34" i="38"/>
  <c r="Q41" i="35"/>
  <c r="S40" i="35"/>
  <c r="S35" i="30"/>
  <c r="Q36" i="30"/>
  <c r="S33" i="37"/>
  <c r="Q34" i="37"/>
  <c r="S35" i="22"/>
  <c r="Q36" i="22"/>
  <c r="Q34" i="34"/>
  <c r="S33" i="34"/>
  <c r="S38" i="33" l="1"/>
  <c r="Q39" i="33"/>
  <c r="Q36" i="36"/>
  <c r="S35" i="36"/>
  <c r="Q36" i="38"/>
  <c r="S35" i="38"/>
  <c r="S34" i="37"/>
  <c r="Q35" i="37"/>
  <c r="Q37" i="30"/>
  <c r="S36" i="30"/>
  <c r="Q37" i="22"/>
  <c r="S36" i="22"/>
  <c r="Q35" i="34"/>
  <c r="S34" i="34"/>
  <c r="S41" i="35"/>
  <c r="Q42" i="35"/>
  <c r="S39" i="33" l="1"/>
  <c r="Q40" i="33"/>
  <c r="Q37" i="36"/>
  <c r="S36" i="36"/>
  <c r="Q37" i="38"/>
  <c r="S36" i="38"/>
  <c r="S35" i="37"/>
  <c r="Q36" i="37"/>
  <c r="Q36" i="34"/>
  <c r="S35" i="34"/>
  <c r="Q38" i="30"/>
  <c r="S37" i="30"/>
  <c r="T27" i="35"/>
  <c r="S42" i="35"/>
  <c r="S37" i="22"/>
  <c r="Q38" i="22"/>
  <c r="Q41" i="33" l="1"/>
  <c r="S40" i="33"/>
  <c r="S37" i="36"/>
  <c r="Q38" i="36"/>
  <c r="Q38" i="38"/>
  <c r="S37" i="38"/>
  <c r="S38" i="30"/>
  <c r="Q39" i="30"/>
  <c r="Q37" i="37"/>
  <c r="S36" i="37"/>
  <c r="Q39" i="22"/>
  <c r="S38" i="22"/>
  <c r="T28" i="35"/>
  <c r="V27" i="35"/>
  <c r="Q37" i="34"/>
  <c r="S36" i="34"/>
  <c r="S41" i="33" l="1"/>
  <c r="Q42" i="33"/>
  <c r="S38" i="36"/>
  <c r="Q39" i="36"/>
  <c r="Q39" i="38"/>
  <c r="S38" i="38"/>
  <c r="S39" i="30"/>
  <c r="Q40" i="30"/>
  <c r="Q38" i="34"/>
  <c r="S37" i="34"/>
  <c r="S37" i="37"/>
  <c r="Q38" i="37"/>
  <c r="V28" i="35"/>
  <c r="T29" i="35"/>
  <c r="S39" i="22"/>
  <c r="Q40" i="22"/>
  <c r="S42" i="33" l="1"/>
  <c r="T27" i="33"/>
  <c r="Q40" i="36"/>
  <c r="S39" i="36"/>
  <c r="Q40" i="38"/>
  <c r="S39" i="38"/>
  <c r="Q41" i="22"/>
  <c r="S40" i="22"/>
  <c r="S38" i="37"/>
  <c r="Q39" i="37"/>
  <c r="Q39" i="34"/>
  <c r="S38" i="34"/>
  <c r="Q41" i="30"/>
  <c r="S40" i="30"/>
  <c r="V29" i="35"/>
  <c r="T30" i="35"/>
  <c r="T28" i="33" l="1"/>
  <c r="V27" i="33"/>
  <c r="S40" i="36"/>
  <c r="Q41" i="36"/>
  <c r="Q41" i="38"/>
  <c r="S40" i="38"/>
  <c r="T31" i="35"/>
  <c r="V30" i="35"/>
  <c r="S39" i="37"/>
  <c r="Q40" i="37"/>
  <c r="Q40" i="34"/>
  <c r="S39" i="34"/>
  <c r="Q42" i="30"/>
  <c r="S41" i="30"/>
  <c r="S41" i="22"/>
  <c r="Q42" i="22"/>
  <c r="T29" i="33" l="1"/>
  <c r="V28" i="33"/>
  <c r="S41" i="36"/>
  <c r="Q42" i="36"/>
  <c r="Q42" i="38"/>
  <c r="S41" i="38"/>
  <c r="Q41" i="37"/>
  <c r="S40" i="37"/>
  <c r="S42" i="30"/>
  <c r="T27" i="30"/>
  <c r="Q41" i="34"/>
  <c r="S40" i="34"/>
  <c r="T27" i="22"/>
  <c r="S42" i="22"/>
  <c r="T32" i="35"/>
  <c r="V31" i="35"/>
  <c r="V29" i="33" l="1"/>
  <c r="T30" i="33"/>
  <c r="T27" i="36"/>
  <c r="S42" i="36"/>
  <c r="T27" i="38"/>
  <c r="S42" i="38"/>
  <c r="Q42" i="34"/>
  <c r="S41" i="34"/>
  <c r="V27" i="30"/>
  <c r="T28" i="30"/>
  <c r="V32" i="35"/>
  <c r="T33" i="35"/>
  <c r="T28" i="22"/>
  <c r="V27" i="22"/>
  <c r="S41" i="37"/>
  <c r="Q42" i="37"/>
  <c r="V30" i="33" l="1"/>
  <c r="T31" i="33"/>
  <c r="V27" i="36"/>
  <c r="T28" i="36"/>
  <c r="T28" i="38"/>
  <c r="V27" i="38"/>
  <c r="S42" i="37"/>
  <c r="T27" i="37"/>
  <c r="V33" i="35"/>
  <c r="T34" i="35"/>
  <c r="T29" i="30"/>
  <c r="V28" i="30"/>
  <c r="T29" i="22"/>
  <c r="V28" i="22"/>
  <c r="T27" i="34"/>
  <c r="S42" i="34"/>
  <c r="T32" i="33" l="1"/>
  <c r="V31" i="33"/>
  <c r="V28" i="36"/>
  <c r="T29" i="36"/>
  <c r="T29" i="38"/>
  <c r="V28" i="38"/>
  <c r="T35" i="35"/>
  <c r="V34" i="35"/>
  <c r="T28" i="37"/>
  <c r="V27" i="37"/>
  <c r="T30" i="22"/>
  <c r="V29" i="22"/>
  <c r="T28" i="34"/>
  <c r="V27" i="34"/>
  <c r="T30" i="30"/>
  <c r="V29" i="30"/>
  <c r="T33" i="33" l="1"/>
  <c r="V32" i="33"/>
  <c r="V29" i="36"/>
  <c r="T30" i="36"/>
  <c r="T30" i="38"/>
  <c r="V29" i="38"/>
  <c r="V30" i="30"/>
  <c r="T31" i="30"/>
  <c r="T31" i="22"/>
  <c r="V30" i="22"/>
  <c r="T29" i="37"/>
  <c r="V28" i="37"/>
  <c r="V28" i="34"/>
  <c r="T29" i="34"/>
  <c r="T36" i="35"/>
  <c r="V35" i="35"/>
  <c r="T34" i="33" l="1"/>
  <c r="V33" i="33"/>
  <c r="T31" i="36"/>
  <c r="V30" i="36"/>
  <c r="V30" i="38"/>
  <c r="T31" i="38"/>
  <c r="V29" i="34"/>
  <c r="T30" i="34"/>
  <c r="T32" i="22"/>
  <c r="V31" i="22"/>
  <c r="V31" i="30"/>
  <c r="T32" i="30"/>
  <c r="V36" i="35"/>
  <c r="T37" i="35"/>
  <c r="T30" i="37"/>
  <c r="V29" i="37"/>
  <c r="V34" i="33" l="1"/>
  <c r="T35" i="33"/>
  <c r="T32" i="36"/>
  <c r="V31" i="36"/>
  <c r="T32" i="38"/>
  <c r="V31" i="38"/>
  <c r="V37" i="35"/>
  <c r="T38" i="35"/>
  <c r="T33" i="30"/>
  <c r="V32" i="30"/>
  <c r="T31" i="34"/>
  <c r="V30" i="34"/>
  <c r="T31" i="37"/>
  <c r="V30" i="37"/>
  <c r="T33" i="22"/>
  <c r="V32" i="22"/>
  <c r="T36" i="33" l="1"/>
  <c r="V35" i="33"/>
  <c r="V32" i="36"/>
  <c r="T33" i="36"/>
  <c r="T33" i="38"/>
  <c r="V32" i="38"/>
  <c r="T39" i="35"/>
  <c r="V38" i="35"/>
  <c r="T32" i="34"/>
  <c r="V31" i="34"/>
  <c r="T34" i="22"/>
  <c r="V33" i="22"/>
  <c r="V31" i="37"/>
  <c r="T32" i="37"/>
  <c r="T34" i="30"/>
  <c r="V33" i="30"/>
  <c r="T37" i="33" l="1"/>
  <c r="V36" i="33"/>
  <c r="V33" i="36"/>
  <c r="T34" i="36"/>
  <c r="T34" i="38"/>
  <c r="V33" i="38"/>
  <c r="T33" i="37"/>
  <c r="V32" i="37"/>
  <c r="V34" i="30"/>
  <c r="T35" i="30"/>
  <c r="V32" i="34"/>
  <c r="T33" i="34"/>
  <c r="T40" i="35"/>
  <c r="V39" i="35"/>
  <c r="T35" i="22"/>
  <c r="V34" i="22"/>
  <c r="T38" i="33" l="1"/>
  <c r="V37" i="33"/>
  <c r="T35" i="36"/>
  <c r="V34" i="36"/>
  <c r="T35" i="38"/>
  <c r="V34" i="38"/>
  <c r="V35" i="30"/>
  <c r="T36" i="30"/>
  <c r="V40" i="35"/>
  <c r="T41" i="35"/>
  <c r="V33" i="34"/>
  <c r="T34" i="34"/>
  <c r="T36" i="22"/>
  <c r="V35" i="22"/>
  <c r="T34" i="37"/>
  <c r="V33" i="37"/>
  <c r="T39" i="33" l="1"/>
  <c r="V38" i="33"/>
  <c r="T36" i="36"/>
  <c r="V35" i="36"/>
  <c r="T36" i="38"/>
  <c r="V35" i="38"/>
  <c r="T35" i="34"/>
  <c r="V34" i="34"/>
  <c r="V41" i="35"/>
  <c r="T42" i="35"/>
  <c r="T37" i="30"/>
  <c r="V36" i="30"/>
  <c r="T35" i="37"/>
  <c r="V34" i="37"/>
  <c r="T37" i="22"/>
  <c r="V36" i="22"/>
  <c r="T40" i="33" l="1"/>
  <c r="V39" i="33"/>
  <c r="T37" i="36"/>
  <c r="V36" i="36"/>
  <c r="T37" i="38"/>
  <c r="V36" i="38"/>
  <c r="T38" i="22"/>
  <c r="V37" i="22"/>
  <c r="T38" i="30"/>
  <c r="V37" i="30"/>
  <c r="T36" i="34"/>
  <c r="V35" i="34"/>
  <c r="W27" i="35"/>
  <c r="V42" i="35"/>
  <c r="T36" i="37"/>
  <c r="V35" i="37"/>
  <c r="T41" i="33" l="1"/>
  <c r="V40" i="33"/>
  <c r="V37" i="36"/>
  <c r="T38" i="36"/>
  <c r="V37" i="38"/>
  <c r="T38" i="38"/>
  <c r="V36" i="34"/>
  <c r="T37" i="34"/>
  <c r="V38" i="30"/>
  <c r="T39" i="30"/>
  <c r="T37" i="37"/>
  <c r="V36" i="37"/>
  <c r="Y27" i="35"/>
  <c r="W28" i="35"/>
  <c r="T39" i="22"/>
  <c r="V38" i="22"/>
  <c r="V41" i="33" l="1"/>
  <c r="T42" i="33"/>
  <c r="T39" i="36"/>
  <c r="V38" i="36"/>
  <c r="T39" i="38"/>
  <c r="V38" i="38"/>
  <c r="V39" i="30"/>
  <c r="T40" i="30"/>
  <c r="Y28" i="35"/>
  <c r="W29" i="35"/>
  <c r="V37" i="34"/>
  <c r="T38" i="34"/>
  <c r="T40" i="22"/>
  <c r="V39" i="22"/>
  <c r="T38" i="37"/>
  <c r="V37" i="37"/>
  <c r="V42" i="33" l="1"/>
  <c r="W27" i="33"/>
  <c r="T40" i="36"/>
  <c r="V39" i="36"/>
  <c r="T40" i="38"/>
  <c r="V39" i="38"/>
  <c r="T39" i="34"/>
  <c r="V38" i="34"/>
  <c r="Y29" i="35"/>
  <c r="W30" i="35"/>
  <c r="T41" i="30"/>
  <c r="V40" i="30"/>
  <c r="T41" i="22"/>
  <c r="V40" i="22"/>
  <c r="T39" i="37"/>
  <c r="V38" i="37"/>
  <c r="W28" i="33" l="1"/>
  <c r="Y27" i="33"/>
  <c r="V40" i="36"/>
  <c r="T41" i="36"/>
  <c r="T41" i="38"/>
  <c r="V40" i="38"/>
  <c r="W31" i="35"/>
  <c r="Y30" i="35"/>
  <c r="T40" i="37"/>
  <c r="V39" i="37"/>
  <c r="T42" i="30"/>
  <c r="V41" i="30"/>
  <c r="T42" i="22"/>
  <c r="V41" i="22"/>
  <c r="T40" i="34"/>
  <c r="V39" i="34"/>
  <c r="W29" i="33" l="1"/>
  <c r="Y28" i="33"/>
  <c r="V41" i="36"/>
  <c r="T42" i="36"/>
  <c r="T42" i="38"/>
  <c r="V41" i="38"/>
  <c r="T41" i="37"/>
  <c r="V40" i="37"/>
  <c r="V40" i="34"/>
  <c r="T41" i="34"/>
  <c r="W27" i="22"/>
  <c r="V42" i="22"/>
  <c r="V42" i="30"/>
  <c r="W27" i="30"/>
  <c r="Y31" i="35"/>
  <c r="W32" i="35"/>
  <c r="Y29" i="33" l="1"/>
  <c r="W30" i="33"/>
  <c r="W27" i="36"/>
  <c r="V42" i="36"/>
  <c r="W27" i="38"/>
  <c r="V42" i="38"/>
  <c r="Y27" i="30"/>
  <c r="W28" i="30"/>
  <c r="Y27" i="22"/>
  <c r="W28" i="22"/>
  <c r="T42" i="37"/>
  <c r="V41" i="37"/>
  <c r="Y32" i="35"/>
  <c r="W33" i="35"/>
  <c r="V41" i="34"/>
  <c r="T42" i="34"/>
  <c r="W31" i="33" l="1"/>
  <c r="Y30" i="33"/>
  <c r="W28" i="36"/>
  <c r="Y27" i="36"/>
  <c r="W28" i="38"/>
  <c r="Y27" i="38"/>
  <c r="W27" i="37"/>
  <c r="V42" i="37"/>
  <c r="W27" i="34"/>
  <c r="V42" i="34"/>
  <c r="Y33" i="35"/>
  <c r="W34" i="35"/>
  <c r="Y28" i="22"/>
  <c r="W29" i="22"/>
  <c r="W29" i="30"/>
  <c r="Y28" i="30"/>
  <c r="W32" i="33" l="1"/>
  <c r="Y31" i="33"/>
  <c r="W29" i="36"/>
  <c r="Y28" i="36"/>
  <c r="W29" i="38"/>
  <c r="Y28" i="38"/>
  <c r="Y29" i="22"/>
  <c r="W30" i="22"/>
  <c r="Y27" i="34"/>
  <c r="W28" i="34"/>
  <c r="Y27" i="37"/>
  <c r="W28" i="37"/>
  <c r="W35" i="35"/>
  <c r="Y34" i="35"/>
  <c r="W30" i="30"/>
  <c r="Y29" i="30"/>
  <c r="W33" i="33" l="1"/>
  <c r="Y32" i="33"/>
  <c r="Y29" i="36"/>
  <c r="W30" i="36"/>
  <c r="W30" i="38"/>
  <c r="Y29" i="38"/>
  <c r="W29" i="37"/>
  <c r="Y28" i="37"/>
  <c r="Y30" i="30"/>
  <c r="W31" i="30"/>
  <c r="Y28" i="34"/>
  <c r="W29" i="34"/>
  <c r="W31" i="22"/>
  <c r="Y30" i="22"/>
  <c r="Y35" i="35"/>
  <c r="W36" i="35"/>
  <c r="W34" i="33" l="1"/>
  <c r="Y33" i="33"/>
  <c r="W31" i="36"/>
  <c r="Y30" i="36"/>
  <c r="W31" i="38"/>
  <c r="Y30" i="38"/>
  <c r="Y29" i="34"/>
  <c r="W30" i="34"/>
  <c r="Y31" i="30"/>
  <c r="W32" i="30"/>
  <c r="Y36" i="35"/>
  <c r="W37" i="35"/>
  <c r="Y31" i="22"/>
  <c r="W32" i="22"/>
  <c r="W30" i="37"/>
  <c r="Y29" i="37"/>
  <c r="W35" i="33" l="1"/>
  <c r="Y34" i="33"/>
  <c r="Y31" i="36"/>
  <c r="W32" i="36"/>
  <c r="W32" i="38"/>
  <c r="Y31" i="38"/>
  <c r="Y37" i="35"/>
  <c r="W38" i="35"/>
  <c r="W33" i="30"/>
  <c r="Y32" i="30"/>
  <c r="Y32" i="22"/>
  <c r="W33" i="22"/>
  <c r="W31" i="34"/>
  <c r="Y30" i="34"/>
  <c r="W31" i="37"/>
  <c r="Y30" i="37"/>
  <c r="Y35" i="33" l="1"/>
  <c r="W36" i="33"/>
  <c r="Y32" i="36"/>
  <c r="W33" i="36"/>
  <c r="W33" i="38"/>
  <c r="Y32" i="38"/>
  <c r="Y33" i="22"/>
  <c r="W34" i="22"/>
  <c r="W39" i="35"/>
  <c r="Y38" i="35"/>
  <c r="Y31" i="37"/>
  <c r="W32" i="37"/>
  <c r="Y31" i="34"/>
  <c r="W32" i="34"/>
  <c r="W34" i="30"/>
  <c r="Y33" i="30"/>
  <c r="W37" i="33" l="1"/>
  <c r="Y36" i="33"/>
  <c r="Y33" i="36"/>
  <c r="W34" i="36"/>
  <c r="W34" i="38"/>
  <c r="Y33" i="38"/>
  <c r="Y32" i="34"/>
  <c r="W33" i="34"/>
  <c r="W33" i="37"/>
  <c r="Y32" i="37"/>
  <c r="W35" i="22"/>
  <c r="Y34" i="22"/>
  <c r="Y34" i="30"/>
  <c r="W35" i="30"/>
  <c r="Y39" i="35"/>
  <c r="W40" i="35"/>
  <c r="W38" i="33" l="1"/>
  <c r="Y37" i="33"/>
  <c r="Y34" i="36"/>
  <c r="W35" i="36"/>
  <c r="Y34" i="38"/>
  <c r="W35" i="38"/>
  <c r="Y40" i="35"/>
  <c r="W41" i="35"/>
  <c r="Y33" i="34"/>
  <c r="W34" i="34"/>
  <c r="Y35" i="22"/>
  <c r="W36" i="22"/>
  <c r="Y35" i="30"/>
  <c r="W36" i="30"/>
  <c r="W34" i="37"/>
  <c r="Y33" i="37"/>
  <c r="W39" i="33" l="1"/>
  <c r="Y38" i="33"/>
  <c r="W36" i="36"/>
  <c r="Y35" i="36"/>
  <c r="W36" i="38"/>
  <c r="Y35" i="38"/>
  <c r="Y36" i="22"/>
  <c r="W37" i="22"/>
  <c r="W35" i="34"/>
  <c r="Y34" i="34"/>
  <c r="W37" i="30"/>
  <c r="Y36" i="30"/>
  <c r="Y41" i="35"/>
  <c r="W42" i="35"/>
  <c r="Y42" i="35" s="1"/>
  <c r="W35" i="37"/>
  <c r="Y34" i="37"/>
  <c r="Y39" i="33" l="1"/>
  <c r="W40" i="33"/>
  <c r="W37" i="36"/>
  <c r="Y36" i="36"/>
  <c r="W37" i="38"/>
  <c r="Y36" i="38"/>
  <c r="Y37" i="22"/>
  <c r="W38" i="22"/>
  <c r="Y35" i="37"/>
  <c r="W36" i="37"/>
  <c r="W38" i="30"/>
  <c r="Y37" i="30"/>
  <c r="Y35" i="34"/>
  <c r="W36" i="34"/>
  <c r="W41" i="33" l="1"/>
  <c r="Y40" i="33"/>
  <c r="W38" i="36"/>
  <c r="Y37" i="36"/>
  <c r="W38" i="38"/>
  <c r="Y37" i="38"/>
  <c r="W39" i="22"/>
  <c r="Y38" i="22"/>
  <c r="Y38" i="30"/>
  <c r="W39" i="30"/>
  <c r="Y36" i="34"/>
  <c r="W37" i="34"/>
  <c r="W37" i="37"/>
  <c r="Y36" i="37"/>
  <c r="W42" i="33" l="1"/>
  <c r="Y42" i="33" s="1"/>
  <c r="Y41" i="33"/>
  <c r="W39" i="36"/>
  <c r="Y38" i="36"/>
  <c r="W39" i="38"/>
  <c r="Y38" i="38"/>
  <c r="Y39" i="22"/>
  <c r="W40" i="22"/>
  <c r="Y37" i="34"/>
  <c r="W38" i="34"/>
  <c r="Y39" i="30"/>
  <c r="W40" i="30"/>
  <c r="W38" i="37"/>
  <c r="Y37" i="37"/>
  <c r="Y39" i="36" l="1"/>
  <c r="W40" i="36"/>
  <c r="W40" i="38"/>
  <c r="Y39" i="38"/>
  <c r="W41" i="30"/>
  <c r="Y40" i="30"/>
  <c r="Y40" i="22"/>
  <c r="W41" i="22"/>
  <c r="W39" i="34"/>
  <c r="Y38" i="34"/>
  <c r="W39" i="37"/>
  <c r="Y38" i="37"/>
  <c r="Y40" i="36" l="1"/>
  <c r="W41" i="36"/>
  <c r="Y40" i="38"/>
  <c r="W41" i="38"/>
  <c r="Y41" i="22"/>
  <c r="W42" i="22"/>
  <c r="Y42" i="22" s="1"/>
  <c r="Y39" i="37"/>
  <c r="W40" i="37"/>
  <c r="Y39" i="34"/>
  <c r="W40" i="34"/>
  <c r="W42" i="30"/>
  <c r="Y42" i="30" s="1"/>
  <c r="Y41" i="30"/>
  <c r="W42" i="36" l="1"/>
  <c r="Y42" i="36" s="1"/>
  <c r="Y41" i="36"/>
  <c r="W42" i="38"/>
  <c r="Y42" i="38" s="1"/>
  <c r="Y41" i="38"/>
  <c r="Y40" i="34"/>
  <c r="W41" i="34"/>
  <c r="W41" i="37"/>
  <c r="Y40" i="37"/>
  <c r="Y41" i="34" l="1"/>
  <c r="W42" i="34"/>
  <c r="Y42" i="34" s="1"/>
  <c r="W42" i="37"/>
  <c r="Y42" i="37" s="1"/>
  <c r="Y41" i="37"/>
</calcChain>
</file>

<file path=xl/sharedStrings.xml><?xml version="1.0" encoding="utf-8"?>
<sst xmlns="http://schemas.openxmlformats.org/spreadsheetml/2006/main" count="3038" uniqueCount="28">
  <si>
    <t>水量</t>
    <rPh sb="0" eb="2">
      <t>スイリョウ</t>
    </rPh>
    <phoneticPr fontId="1"/>
  </si>
  <si>
    <t>金額</t>
    <rPh sb="0" eb="2">
      <t>キンガク</t>
    </rPh>
    <phoneticPr fontId="1"/>
  </si>
  <si>
    <t>水量</t>
    <rPh sb="0" eb="2">
      <t>スイリョウ</t>
    </rPh>
    <phoneticPr fontId="1"/>
  </si>
  <si>
    <t>金額</t>
    <rPh sb="0" eb="2">
      <t>キンガク</t>
    </rPh>
    <phoneticPr fontId="1"/>
  </si>
  <si>
    <t>基本料金</t>
    <rPh sb="0" eb="2">
      <t>キホン</t>
    </rPh>
    <rPh sb="2" eb="4">
      <t>リョウキン</t>
    </rPh>
    <phoneticPr fontId="1"/>
  </si>
  <si>
    <r>
      <t>ｍ</t>
    </r>
    <r>
      <rPr>
        <vertAlign val="superscript"/>
        <sz val="14"/>
        <rFont val="ＭＳ Ｐ明朝"/>
        <family val="1"/>
        <charset val="128"/>
      </rPr>
      <t>3　</t>
    </r>
    <r>
      <rPr>
        <sz val="14"/>
        <rFont val="ＭＳ Ｐ明朝"/>
        <family val="1"/>
        <charset val="128"/>
      </rPr>
      <t>まで</t>
    </r>
    <phoneticPr fontId="1"/>
  </si>
  <si>
    <r>
      <t>ｍ</t>
    </r>
    <r>
      <rPr>
        <vertAlign val="superscript"/>
        <sz val="14"/>
        <rFont val="ＭＳ Ｐ明朝"/>
        <family val="1"/>
        <charset val="128"/>
      </rPr>
      <t>3　</t>
    </r>
    <r>
      <rPr>
        <sz val="14"/>
        <rFont val="ＭＳ Ｐ明朝"/>
        <family val="1"/>
        <charset val="128"/>
      </rPr>
      <t>以上</t>
    </r>
    <rPh sb="3" eb="5">
      <t>イジョウ</t>
    </rPh>
    <phoneticPr fontId="1"/>
  </si>
  <si>
    <r>
      <t>ｍ</t>
    </r>
    <r>
      <rPr>
        <vertAlign val="superscript"/>
        <sz val="14"/>
        <rFont val="ＭＳ Ｐ明朝"/>
        <family val="1"/>
        <charset val="128"/>
      </rPr>
      <t>3　</t>
    </r>
    <r>
      <rPr>
        <sz val="14"/>
        <rFont val="ＭＳ Ｐ明朝"/>
        <family val="1"/>
        <charset val="128"/>
      </rPr>
      <t>まで</t>
    </r>
    <phoneticPr fontId="1"/>
  </si>
  <si>
    <r>
      <t>ｍ</t>
    </r>
    <r>
      <rPr>
        <vertAlign val="superscript"/>
        <sz val="11.5"/>
        <rFont val="ＭＳ Ｐ明朝"/>
        <family val="1"/>
        <charset val="128"/>
      </rPr>
      <t>3</t>
    </r>
    <phoneticPr fontId="1"/>
  </si>
  <si>
    <t>消費税</t>
    <rPh sb="0" eb="3">
      <t>ショウヒゼイ</t>
    </rPh>
    <phoneticPr fontId="1"/>
  </si>
  <si>
    <t>％</t>
    <phoneticPr fontId="1"/>
  </si>
  <si>
    <t>口径</t>
    <rPh sb="0" eb="2">
      <t>コウケイ</t>
    </rPh>
    <phoneticPr fontId="1"/>
  </si>
  <si>
    <t>㎜</t>
    <phoneticPr fontId="1"/>
  </si>
  <si>
    <t>㎜</t>
    <phoneticPr fontId="1"/>
  </si>
  <si>
    <t>％</t>
    <phoneticPr fontId="1"/>
  </si>
  <si>
    <t>㎜</t>
    <phoneticPr fontId="1"/>
  </si>
  <si>
    <t>㎜</t>
    <phoneticPr fontId="1"/>
  </si>
  <si>
    <r>
      <t>ｍ</t>
    </r>
    <r>
      <rPr>
        <vertAlign val="superscript"/>
        <sz val="11.5"/>
        <rFont val="ＭＳ Ｐ明朝"/>
        <family val="1"/>
        <charset val="128"/>
      </rPr>
      <t>3</t>
    </r>
    <phoneticPr fontId="1"/>
  </si>
  <si>
    <t>㎜</t>
    <phoneticPr fontId="1"/>
  </si>
  <si>
    <t>㎜</t>
    <phoneticPr fontId="1"/>
  </si>
  <si>
    <r>
      <t>ｍ</t>
    </r>
    <r>
      <rPr>
        <vertAlign val="superscript"/>
        <sz val="11.5"/>
        <rFont val="ＭＳ Ｐ明朝"/>
        <family val="1"/>
        <charset val="128"/>
      </rPr>
      <t>3</t>
    </r>
    <phoneticPr fontId="1"/>
  </si>
  <si>
    <t>（営農用）</t>
    <rPh sb="1" eb="3">
      <t>エイノウ</t>
    </rPh>
    <rPh sb="3" eb="4">
      <t>ヨウ</t>
    </rPh>
    <phoneticPr fontId="1"/>
  </si>
  <si>
    <t>-</t>
    <phoneticPr fontId="1"/>
  </si>
  <si>
    <t>-</t>
    <phoneticPr fontId="1"/>
  </si>
  <si>
    <t>（臨時用）</t>
    <rPh sb="1" eb="3">
      <t>リンジ</t>
    </rPh>
    <rPh sb="3" eb="4">
      <t>ヨウ</t>
    </rPh>
    <phoneticPr fontId="1"/>
  </si>
  <si>
    <t>下水道 　料金表</t>
    <rPh sb="0" eb="1">
      <t>シタ</t>
    </rPh>
    <rPh sb="1" eb="3">
      <t>スイドウ</t>
    </rPh>
    <rPh sb="5" eb="7">
      <t>リョウキン</t>
    </rPh>
    <rPh sb="7" eb="8">
      <t>ヒョウ</t>
    </rPh>
    <phoneticPr fontId="1"/>
  </si>
  <si>
    <t>水道 　料金表</t>
    <rPh sb="0" eb="2">
      <t>スイドウ</t>
    </rPh>
    <rPh sb="4" eb="6">
      <t>リョウキン</t>
    </rPh>
    <rPh sb="6" eb="7">
      <t>ヒョウ</t>
    </rPh>
    <phoneticPr fontId="1"/>
  </si>
  <si>
    <t>水道 料金表</t>
    <rPh sb="0" eb="2">
      <t>スイドウ</t>
    </rPh>
    <rPh sb="3" eb="5">
      <t>リョウキン</t>
    </rPh>
    <rPh sb="5" eb="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</si>
</sst>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;[Red]0"/>
    <numFmt numFmtId="177" formatCode="#,##0&quot;円&quot;"/>
    <numFmt numFmtId="178" formatCode="#,##0&quot;円/&quot;"/>
    <numFmt numFmtId="179" formatCode="#,##0&quot;ｍ3&quot;"/>
    <numFmt numFmtId="180" formatCode="yyyy&quot;年度&quot;"/>
    <numFmt numFmtId="181" formatCode="[$-411]ggge&quot;年度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.5"/>
      <name val="ＭＳ Ｐ明朝"/>
      <family val="1"/>
      <charset val="128"/>
    </font>
    <font>
      <vertAlign val="superscript"/>
      <sz val="14"/>
      <name val="ＭＳ Ｐ明朝"/>
      <family val="1"/>
      <charset val="128"/>
    </font>
    <font>
      <vertAlign val="superscript"/>
      <sz val="11.5"/>
      <name val="ＭＳ Ｐ明朝"/>
      <family val="1"/>
      <charset val="128"/>
    </font>
    <font>
      <b/>
      <sz val="2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horizontal="distributed"/>
      <protection locked="0"/>
    </xf>
    <xf numFmtId="0" fontId="5" fillId="0" borderId="1" xfId="0" applyFont="1" applyBorder="1" applyAlignment="1" applyProtection="1">
      <alignment horizontal="distributed" justifyLastLine="1"/>
      <protection locked="0"/>
    </xf>
    <xf numFmtId="0" fontId="5" fillId="0" borderId="2" xfId="0" applyFont="1" applyBorder="1" applyAlignment="1" applyProtection="1">
      <alignment horizontal="distributed" justifyLastLine="1"/>
      <protection locked="0"/>
    </xf>
    <xf numFmtId="0" fontId="5" fillId="0" borderId="3" xfId="0" applyFont="1" applyBorder="1" applyAlignment="1" applyProtection="1">
      <alignment horizontal="distributed" justifyLastLine="1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5" fillId="0" borderId="4" xfId="0" applyFont="1" applyBorder="1" applyAlignment="1" applyProtection="1">
      <alignment horizontal="distributed" justifyLastLine="1"/>
      <protection locked="0"/>
    </xf>
    <xf numFmtId="0" fontId="5" fillId="0" borderId="5" xfId="0" applyFont="1" applyBorder="1" applyAlignment="1" applyProtection="1">
      <alignment horizontal="distributed" justifyLastLine="1"/>
      <protection locked="0"/>
    </xf>
    <xf numFmtId="177" fontId="6" fillId="0" borderId="6" xfId="0" applyNumberFormat="1" applyFont="1" applyBorder="1" applyProtection="1">
      <protection locked="0"/>
    </xf>
    <xf numFmtId="177" fontId="6" fillId="0" borderId="5" xfId="0" applyNumberFormat="1" applyFont="1" applyBorder="1" applyProtection="1">
      <protection locked="0"/>
    </xf>
    <xf numFmtId="177" fontId="6" fillId="0" borderId="7" xfId="0" applyNumberFormat="1" applyFont="1" applyBorder="1" applyProtection="1">
      <protection locked="0"/>
    </xf>
    <xf numFmtId="0" fontId="5" fillId="0" borderId="8" xfId="0" applyFont="1" applyBorder="1" applyAlignment="1" applyProtection="1">
      <alignment horizontal="distributed" justifyLastLine="1"/>
      <protection locked="0"/>
    </xf>
    <xf numFmtId="177" fontId="6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/>
    <xf numFmtId="0" fontId="5" fillId="0" borderId="11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 justifyLastLine="1"/>
      <protection locked="0"/>
    </xf>
    <xf numFmtId="176" fontId="6" fillId="0" borderId="4" xfId="0" applyNumberFormat="1" applyFont="1" applyBorder="1" applyAlignment="1" applyProtection="1">
      <alignment shrinkToFit="1"/>
      <protection locked="0"/>
    </xf>
    <xf numFmtId="177" fontId="5" fillId="0" borderId="11" xfId="0" applyNumberFormat="1" applyFont="1" applyBorder="1" applyAlignment="1" applyProtection="1">
      <alignment horizontal="left" shrinkToFit="1"/>
      <protection locked="0"/>
    </xf>
    <xf numFmtId="179" fontId="6" fillId="0" borderId="3" xfId="0" applyNumberFormat="1" applyFont="1" applyBorder="1" applyAlignment="1" applyProtection="1">
      <alignment shrinkToFit="1"/>
      <protection locked="0"/>
    </xf>
    <xf numFmtId="176" fontId="6" fillId="0" borderId="12" xfId="0" applyNumberFormat="1" applyFont="1" applyBorder="1" applyAlignment="1" applyProtection="1">
      <alignment shrinkToFit="1"/>
      <protection locked="0"/>
    </xf>
    <xf numFmtId="179" fontId="6" fillId="0" borderId="13" xfId="0" applyNumberFormat="1" applyFont="1" applyBorder="1" applyAlignment="1" applyProtection="1">
      <alignment shrinkToFit="1"/>
      <protection locked="0"/>
    </xf>
    <xf numFmtId="0" fontId="5" fillId="0" borderId="14" xfId="0" applyFont="1" applyBorder="1" applyAlignment="1" applyProtection="1">
      <alignment horizontal="distributed" justifyLastLine="1"/>
      <protection locked="0"/>
    </xf>
    <xf numFmtId="176" fontId="6" fillId="0" borderId="13" xfId="0" applyNumberFormat="1" applyFont="1" applyBorder="1" applyAlignment="1" applyProtection="1">
      <alignment shrinkToFit="1"/>
      <protection locked="0"/>
    </xf>
    <xf numFmtId="176" fontId="6" fillId="0" borderId="15" xfId="0" applyNumberFormat="1" applyFont="1" applyBorder="1" applyAlignment="1" applyProtection="1">
      <alignment shrinkToFit="1"/>
      <protection locked="0"/>
    </xf>
    <xf numFmtId="179" fontId="6" fillId="0" borderId="16" xfId="0" applyNumberFormat="1" applyFont="1" applyBorder="1" applyAlignment="1" applyProtection="1">
      <alignment shrinkToFit="1"/>
      <protection locked="0"/>
    </xf>
    <xf numFmtId="176" fontId="6" fillId="0" borderId="16" xfId="0" applyNumberFormat="1" applyFont="1" applyBorder="1" applyAlignment="1" applyProtection="1">
      <alignment shrinkToFit="1"/>
      <protection locked="0"/>
    </xf>
    <xf numFmtId="177" fontId="5" fillId="0" borderId="0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177" fontId="5" fillId="0" borderId="2" xfId="0" applyNumberFormat="1" applyFont="1" applyBorder="1" applyAlignment="1" applyProtection="1">
      <alignment horizontal="left" shrinkToFit="1"/>
      <protection locked="0"/>
    </xf>
    <xf numFmtId="176" fontId="6" fillId="0" borderId="17" xfId="0" applyNumberFormat="1" applyFont="1" applyBorder="1" applyAlignment="1" applyProtection="1">
      <alignment shrinkToFit="1"/>
      <protection locked="0"/>
    </xf>
    <xf numFmtId="179" fontId="6" fillId="0" borderId="18" xfId="0" applyNumberFormat="1" applyFont="1" applyBorder="1" applyAlignment="1" applyProtection="1">
      <alignment shrinkToFit="1"/>
      <protection locked="0"/>
    </xf>
    <xf numFmtId="177" fontId="5" fillId="0" borderId="10" xfId="0" applyNumberFormat="1" applyFont="1" applyBorder="1" applyAlignment="1" applyProtection="1">
      <alignment horizontal="left" shrinkToFit="1"/>
      <protection locked="0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right"/>
      <protection locked="0"/>
    </xf>
    <xf numFmtId="177" fontId="4" fillId="0" borderId="2" xfId="0" applyNumberFormat="1" applyFont="1" applyBorder="1" applyAlignment="1" applyProtection="1">
      <alignment horizontal="right"/>
      <protection locked="0"/>
    </xf>
    <xf numFmtId="178" fontId="4" fillId="0" borderId="2" xfId="0" applyNumberFormat="1" applyFont="1" applyBorder="1" applyAlignment="1" applyProtection="1">
      <alignment horizontal="left" shrinkToFit="1"/>
      <protection locked="0"/>
    </xf>
    <xf numFmtId="0" fontId="4" fillId="0" borderId="14" xfId="0" applyFont="1" applyBorder="1"/>
    <xf numFmtId="0" fontId="2" fillId="0" borderId="0" xfId="0" applyFont="1" applyBorder="1" applyProtection="1"/>
    <xf numFmtId="177" fontId="5" fillId="0" borderId="19" xfId="0" applyNumberFormat="1" applyFont="1" applyBorder="1" applyAlignment="1" applyProtection="1">
      <alignment horizontal="left" shrinkToFit="1"/>
      <protection locked="0"/>
    </xf>
    <xf numFmtId="176" fontId="6" fillId="0" borderId="18" xfId="0" applyNumberFormat="1" applyFont="1" applyBorder="1" applyAlignment="1" applyProtection="1">
      <alignment shrinkToFi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81" fontId="2" fillId="0" borderId="20" xfId="0" applyNumberFormat="1" applyFont="1" applyBorder="1" applyProtection="1"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0" xfId="0" applyFont="1" applyBorder="1" applyAlignment="1" applyProtection="1">
      <alignment horizontal="right" shrinkToFit="1"/>
      <protection locked="0"/>
    </xf>
    <xf numFmtId="177" fontId="5" fillId="0" borderId="10" xfId="0" applyNumberFormat="1" applyFont="1" applyBorder="1" applyAlignment="1" applyProtection="1">
      <alignment horizontal="left" shrinkToFit="1"/>
      <protection locked="0"/>
    </xf>
    <xf numFmtId="177" fontId="5" fillId="0" borderId="22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180" fontId="2" fillId="0" borderId="20" xfId="0" applyNumberFormat="1" applyFont="1" applyBorder="1" applyProtection="1"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5" fillId="0" borderId="4" xfId="0" applyFont="1" applyBorder="1" applyAlignment="1" applyProtection="1">
      <alignment horizontal="distributed" justifyLastLine="1"/>
      <protection locked="0"/>
    </xf>
    <xf numFmtId="0" fontId="5" fillId="0" borderId="3" xfId="0" applyFont="1" applyBorder="1" applyAlignment="1" applyProtection="1">
      <alignment horizontal="distributed" justifyLastLine="1"/>
      <protection locked="0"/>
    </xf>
    <xf numFmtId="0" fontId="4" fillId="0" borderId="2" xfId="0" applyFont="1" applyBorder="1" applyAlignment="1" applyProtection="1">
      <alignment horizontal="right" shrinkToFit="1"/>
      <protection locked="0"/>
    </xf>
    <xf numFmtId="177" fontId="5" fillId="0" borderId="2" xfId="0" applyNumberFormat="1" applyFont="1" applyBorder="1" applyAlignment="1" applyProtection="1">
      <alignment horizontal="left" shrinkToFit="1"/>
      <protection locked="0"/>
    </xf>
    <xf numFmtId="177" fontId="5" fillId="0" borderId="14" xfId="0" applyNumberFormat="1" applyFont="1" applyBorder="1" applyAlignment="1" applyProtection="1">
      <alignment horizontal="left" shrinkToFit="1"/>
      <protection locked="0"/>
    </xf>
    <xf numFmtId="0" fontId="4" fillId="0" borderId="4" xfId="0" applyFont="1" applyBorder="1" applyAlignment="1" applyProtection="1">
      <alignment horizontal="right" shrinkToFit="1"/>
      <protection locked="0"/>
    </xf>
    <xf numFmtId="0" fontId="4" fillId="0" borderId="15" xfId="0" applyFont="1" applyBorder="1" applyAlignment="1" applyProtection="1">
      <alignment horizontal="right" shrinkToFit="1"/>
      <protection locked="0"/>
    </xf>
    <xf numFmtId="0" fontId="4" fillId="0" borderId="11" xfId="0" applyFont="1" applyBorder="1" applyAlignment="1" applyProtection="1">
      <alignment horizontal="right" shrinkToFit="1"/>
      <protection locked="0"/>
    </xf>
    <xf numFmtId="177" fontId="5" fillId="0" borderId="11" xfId="0" applyNumberFormat="1" applyFont="1" applyBorder="1" applyAlignment="1" applyProtection="1">
      <alignment horizontal="left" shrinkToFit="1"/>
      <protection locked="0"/>
    </xf>
    <xf numFmtId="0" fontId="4" fillId="0" borderId="23" xfId="0" applyFont="1" applyBorder="1" applyAlignment="1" applyProtection="1">
      <alignment horizontal="right" shrinkToFit="1"/>
      <protection locked="0"/>
    </xf>
    <xf numFmtId="180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distributed" vertical="center"/>
      <protection locked="0"/>
    </xf>
    <xf numFmtId="181" fontId="2" fillId="0" borderId="0" xfId="0" applyNumberFormat="1" applyFo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8"/>
  <dimension ref="A1:AB74"/>
  <sheetViews>
    <sheetView showGridLines="0" topLeftCell="A4" zoomScale="70" zoomScaleNormal="70" zoomScaleSheetLayoutView="70" workbookViewId="0">
      <pane xSplit="1" ySplit="7" topLeftCell="B49" activePane="bottomRight" state="frozen"/>
      <selection activeCell="J46" sqref="J46"/>
      <selection pane="topRight" activeCell="J46" sqref="J46"/>
      <selection pane="bottomLeft" activeCell="J46" sqref="J46"/>
      <selection pane="bottomRight" activeCell="I69" sqref="I69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8" s="1" customFormat="1" ht="26.1" customHeight="1" x14ac:dyDescent="0.15"/>
    <row r="2" spans="1:28" s="1" customFormat="1" ht="26.1" customHeight="1" x14ac:dyDescent="0.2">
      <c r="B2" s="54"/>
      <c r="C2" s="54"/>
      <c r="D2" s="54"/>
      <c r="E2" s="54"/>
      <c r="F2" s="54"/>
      <c r="G2" s="33"/>
    </row>
    <row r="3" spans="1:28" s="1" customFormat="1" ht="26.1" customHeight="1" x14ac:dyDescent="0.15"/>
    <row r="4" spans="1:28" s="1" customFormat="1" ht="26.1" customHeight="1" x14ac:dyDescent="0.15">
      <c r="H4" s="56" t="s">
        <v>25</v>
      </c>
      <c r="I4" s="56"/>
      <c r="J4" s="56"/>
      <c r="K4" s="56"/>
      <c r="L4" s="56"/>
      <c r="M4" s="56"/>
      <c r="N4" s="56"/>
      <c r="O4" s="56"/>
      <c r="P4" s="56"/>
      <c r="Q4" s="56"/>
    </row>
    <row r="5" spans="1:28" ht="26.1" customHeight="1" x14ac:dyDescent="0.3">
      <c r="G5" s="6"/>
      <c r="H5" s="57"/>
      <c r="I5" s="57"/>
      <c r="J5" s="57"/>
      <c r="K5" s="57"/>
      <c r="L5" s="57"/>
      <c r="M5" s="57"/>
      <c r="N5" s="57"/>
      <c r="O5" s="57"/>
      <c r="P5" s="57"/>
      <c r="Q5" s="57"/>
      <c r="R5" s="10"/>
      <c r="S5" s="6"/>
      <c r="V5" s="55">
        <v>41730</v>
      </c>
      <c r="W5" s="55"/>
      <c r="X5" s="49">
        <f>V5</f>
        <v>41730</v>
      </c>
      <c r="Y5" s="49"/>
    </row>
    <row r="6" spans="1:28" s="5" customFormat="1" ht="26.1" customHeight="1" x14ac:dyDescent="0.2">
      <c r="A6" s="4"/>
      <c r="B6" s="50" t="s">
        <v>4</v>
      </c>
      <c r="C6" s="51"/>
      <c r="D6" s="51"/>
      <c r="E6" s="51">
        <f>15</f>
        <v>15</v>
      </c>
      <c r="F6" s="51"/>
      <c r="G6" s="38" t="s">
        <v>7</v>
      </c>
      <c r="H6" s="52">
        <f>2*1200</f>
        <v>2400</v>
      </c>
      <c r="I6" s="52"/>
      <c r="J6" s="52"/>
      <c r="K6" s="50">
        <f>E6+1</f>
        <v>16</v>
      </c>
      <c r="L6" s="51"/>
      <c r="M6" s="38" t="s">
        <v>6</v>
      </c>
      <c r="N6" s="51">
        <f>60</f>
        <v>60</v>
      </c>
      <c r="O6" s="51"/>
      <c r="P6" s="38" t="s">
        <v>7</v>
      </c>
      <c r="Q6" s="52">
        <v>170</v>
      </c>
      <c r="R6" s="52"/>
      <c r="S6" s="53"/>
      <c r="T6" s="50">
        <f>N7+1</f>
        <v>101</v>
      </c>
      <c r="U6" s="51"/>
      <c r="V6" s="38" t="s">
        <v>6</v>
      </c>
      <c r="W6" s="52">
        <v>190</v>
      </c>
      <c r="X6" s="52"/>
      <c r="Y6" s="53"/>
      <c r="Z6" s="33"/>
      <c r="AA6" s="33"/>
      <c r="AB6" s="33"/>
    </row>
    <row r="7" spans="1:28" s="5" customFormat="1" ht="26.1" customHeight="1" x14ac:dyDescent="0.2">
      <c r="A7" s="4"/>
      <c r="B7" s="63" t="s">
        <v>9</v>
      </c>
      <c r="C7" s="60"/>
      <c r="D7" s="60"/>
      <c r="E7" s="60">
        <v>8</v>
      </c>
      <c r="F7" s="60"/>
      <c r="G7" s="35" t="s">
        <v>10</v>
      </c>
      <c r="H7" s="61"/>
      <c r="I7" s="61"/>
      <c r="J7" s="61"/>
      <c r="K7" s="63">
        <f>+N6+1</f>
        <v>61</v>
      </c>
      <c r="L7" s="60"/>
      <c r="M7" s="35" t="s">
        <v>6</v>
      </c>
      <c r="N7" s="60">
        <f>100</f>
        <v>100</v>
      </c>
      <c r="O7" s="60"/>
      <c r="P7" s="35" t="s">
        <v>7</v>
      </c>
      <c r="Q7" s="61">
        <v>180</v>
      </c>
      <c r="R7" s="61"/>
      <c r="S7" s="62"/>
      <c r="T7" s="39"/>
      <c r="U7" s="40"/>
      <c r="V7" s="41"/>
      <c r="W7" s="42"/>
      <c r="X7" s="42"/>
      <c r="Y7" s="43"/>
    </row>
    <row r="8" spans="1:28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8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8" ht="0.95" customHeight="1" x14ac:dyDescent="0.2">
      <c r="B10" s="12"/>
      <c r="C10" s="8"/>
      <c r="D10" s="13"/>
      <c r="E10" s="8"/>
      <c r="F10" s="8"/>
      <c r="G10" s="7"/>
      <c r="H10" s="12"/>
      <c r="I10" s="8"/>
      <c r="J10" s="13"/>
      <c r="K10" s="8"/>
      <c r="L10" s="8"/>
      <c r="M10" s="15">
        <f>INT(IF(K10&gt;$N$7,$H$6+($N$6-$E$6)*$Q$6+($N$7-$N$6)*$Q$7+(K10-$N$7)*$W$6,IF(K10&gt;$N$6,$H$6+($N$6-$E$6)*$Q$6+(K10-$N$6)*$Q$7,IF(K10&gt;$E$6,$H$6+(K10-$E$6)*$Q$6,$H$6)))*(1+$E$7*0.01))</f>
        <v>2592</v>
      </c>
      <c r="N10" s="12"/>
      <c r="O10" s="8"/>
      <c r="P10" s="15">
        <f>INT(IF(N10&gt;$N$7,$H$6+($N$6-$E$6)*$Q$6+($N$7-$N$6)*$Q$7+(N10-$N$7)*$W$6,IF(N10&gt;$N$6,$H$6+($N$6-$E$6)*$Q$6+(N10-$N$6)*$Q$7,IF(N10&gt;$E$6,$H$6+(N10-$E$6)*$Q$6,$H$6)))*(1+$E$7*0.01))</f>
        <v>2592</v>
      </c>
      <c r="Q10" s="8"/>
      <c r="R10" s="8"/>
      <c r="S10" s="15">
        <f>INT(IF(Q10&gt;$N$7,$H$6+($N$6-$E$6)*$Q$6+($N$7-$N$6)*$Q$7+(Q10-$N$7)*$W$6,IF(Q10&gt;$N$6,$H$6+($N$6-$E$6)*$Q$6+(Q10-$N$6)*$Q$7,IF(Q10&gt;$E$6,$H$6+(Q10-$E$6)*$Q$6,$H$6)))*(1+$E$7*0.01))</f>
        <v>2592</v>
      </c>
      <c r="T10" s="12"/>
      <c r="U10" s="8"/>
      <c r="V10" s="15">
        <f>INT(IF(T10&gt;$N$7,$H$6+($N$6-$E$6)*$Q$6+($N$7-$N$6)*$Q$7+(T10-$N$7)*$W$6,IF(T10&gt;$N$6,$H$6+($N$6-$E$6)*$Q$6+(T10-$N$6)*$Q$7,IF(T10&gt;$E$6,$H$6+(T10-$E$6)*$Q$6,$H$6)))*(1+$E$7*0.01))</f>
        <v>2592</v>
      </c>
      <c r="W10" s="12"/>
      <c r="X10" s="8"/>
      <c r="Y10" s="15">
        <f>INT(IF(W10&gt;$N$7,$H$6+($N$6-$E$6)*$Q$6+($N$7-$N$6)*$Q$7+(W10-$N$7)*$W$6,IF(W10&gt;$N$6,$H$6+($N$6-$E$6)*$Q$6+(W10-$N$6)*$Q$7,IF(W10&gt;$E$6,$H$6+(W10-$E$6)*$Q$6,$H$6)))*(1+$E$7*0.01))</f>
        <v>2592</v>
      </c>
    </row>
    <row r="11" spans="1:28" ht="26.1" customHeight="1" x14ac:dyDescent="0.15">
      <c r="B11" s="23">
        <v>10</v>
      </c>
      <c r="C11" s="25" t="s">
        <v>8</v>
      </c>
      <c r="D11" s="15">
        <f>INT(IF(B11&gt;$N$7,$H$6+($N$6-$E$6)*$Q$6+($N$7-$N$6)*$Q$7+(B11-$N$7)*$W$6,IF(B11&gt;$N$6,$H$6+($N$6-$E$6)*$Q$6+(B11-$N$6)*$Q$7,IF(B11&gt;$E$6,$H$6+(B11-$E$6)*$Q$6,$H$6)))*(1+$E$7*0.01))</f>
        <v>2592</v>
      </c>
      <c r="E11" s="23">
        <f>B26</f>
        <v>25</v>
      </c>
      <c r="F11" s="25" t="s">
        <v>8</v>
      </c>
      <c r="G11" s="15">
        <f>INT(IF(E11&gt;$N$7,$H$6+($N$6-$E$6)*$Q$6+($N$7-$N$6)*$Q$7+(E11-$N$7)*$W$6,IF(E11&gt;$N$6,$H$6+($N$6-$E$6)*$Q$6+(E11-$N$6)*$Q$7,IF(E11&gt;$E$6,$H$6+(E11-$E$6)*$Q$6,$H$6)))*(1+$E$7*0.01))</f>
        <v>4428</v>
      </c>
      <c r="H11" s="23">
        <f>E26</f>
        <v>40</v>
      </c>
      <c r="I11" s="25" t="s">
        <v>8</v>
      </c>
      <c r="J11" s="15">
        <f>INT(IF(H11&gt;$N$7,$H$6+($N$6-$E$6)*$Q$6+($N$7-$N$6)*$Q$7+(H11-$N$7)*$W$6,IF(H11&gt;$N$6,$H$6+($N$6-$E$6)*$Q$6+(H11-$N$6)*$Q$7,IF(H11&gt;$E$6,$H$6+(H11-$E$6)*$Q$6,$H$6)))*(1+$E$7*0.01))</f>
        <v>7182</v>
      </c>
      <c r="K11" s="23">
        <f>H26</f>
        <v>55</v>
      </c>
      <c r="L11" s="25" t="s">
        <v>8</v>
      </c>
      <c r="M11" s="15">
        <f t="shared" ref="M11:M41" si="0">INT(IF(K11&gt;$N$7,$H$6+($N$6-$E$6)*$Q$6+($N$7-$N$6)*$Q$7+(K11-$N$7)*$W$6,IF(K11&gt;$N$6,$H$6+($N$6-$E$6)*$Q$6+(K11-$N$6)*$Q$7,IF(K11&gt;$E$6,$H$6+(K11-$E$6)*$Q$6,$H$6)))*(1+$E$7*0.01))</f>
        <v>9936</v>
      </c>
      <c r="N11" s="23">
        <f>K26</f>
        <v>70</v>
      </c>
      <c r="O11" s="25" t="s">
        <v>8</v>
      </c>
      <c r="P11" s="15">
        <f t="shared" ref="P11:P41" si="1">INT(IF(N11&gt;$N$7,$H$6+($N$6-$E$6)*$Q$6+($N$7-$N$6)*$Q$7+(N11-$N$7)*$W$6,IF(N11&gt;$N$6,$H$6+($N$6-$E$6)*$Q$6+(N11-$N$6)*$Q$7,IF(N11&gt;$E$6,$H$6+(N11-$E$6)*$Q$6,$H$6)))*(1+$E$7*0.01))</f>
        <v>12798</v>
      </c>
      <c r="Q11" s="23">
        <f>N26</f>
        <v>85</v>
      </c>
      <c r="R11" s="25" t="s">
        <v>8</v>
      </c>
      <c r="S11" s="15">
        <f t="shared" ref="S11:S41" si="2">INT(IF(Q11&gt;$N$7,$H$6+($N$6-$E$6)*$Q$6+($N$7-$N$6)*$Q$7+(Q11-$N$7)*$W$6,IF(Q11&gt;$N$6,$H$6+($N$6-$E$6)*$Q$6+(Q11-$N$6)*$Q$7,IF(Q11&gt;$E$6,$H$6+(Q11-$E$6)*$Q$6,$H$6)))*(1+$E$7*0.01))</f>
        <v>15714</v>
      </c>
      <c r="T11" s="23">
        <f>Q26</f>
        <v>100</v>
      </c>
      <c r="U11" s="25" t="s">
        <v>8</v>
      </c>
      <c r="V11" s="15">
        <f t="shared" ref="V11:V41" si="3">INT(IF(T11&gt;$N$7,$H$6+($N$6-$E$6)*$Q$6+($N$7-$N$6)*$Q$7+(T11-$N$7)*$W$6,IF(T11&gt;$N$6,$H$6+($N$6-$E$6)*$Q$6+(T11-$N$6)*$Q$7,IF(T11&gt;$E$6,$H$6+(T11-$E$6)*$Q$6,$H$6)))*(1+$E$7*0.01))</f>
        <v>18630</v>
      </c>
      <c r="W11" s="23">
        <f>T26</f>
        <v>115</v>
      </c>
      <c r="X11" s="25" t="s">
        <v>8</v>
      </c>
      <c r="Y11" s="15">
        <f t="shared" ref="Y11:Y41" si="4">INT(IF(W11&gt;$N$7,$H$6+($N$6-$E$6)*$Q$6+($N$7-$N$6)*$Q$7+(W11-$N$7)*$W$6,IF(W11&gt;$N$6,$H$6+($N$6-$E$6)*$Q$6+(W11-$N$6)*$Q$7,IF(W11&gt;$E$6,$H$6+(W11-$E$6)*$Q$6,$H$6)))*(1+$E$7*0.01))</f>
        <v>21708</v>
      </c>
    </row>
    <row r="12" spans="1:28" ht="26.1" customHeight="1" x14ac:dyDescent="0.15">
      <c r="B12" s="23">
        <f>B11+1</f>
        <v>11</v>
      </c>
      <c r="C12" s="25" t="s">
        <v>8</v>
      </c>
      <c r="D12" s="15">
        <f t="shared" ref="D12:D42" si="5">INT(IF(B12&gt;$N$7,$H$6+($N$6-$E$6)*$Q$6+($N$7-$N$6)*$Q$7+(B12-$N$7)*$W$6,IF(B12&gt;$N$6,$H$6+($N$6-$E$6)*$Q$6+(B12-$N$6)*$Q$7,IF(B12&gt;$E$6,$H$6+(B12-$E$6)*$Q$6,$H$6)))*(1+$E$7*0.01))</f>
        <v>2592</v>
      </c>
      <c r="E12" s="23">
        <f>E11+1</f>
        <v>26</v>
      </c>
      <c r="F12" s="25" t="s">
        <v>8</v>
      </c>
      <c r="G12" s="15">
        <f t="shared" ref="G12:G42" si="6">INT(IF(E12&gt;$N$7,$H$6+($N$6-$E$6)*$Q$6+($N$7-$N$6)*$Q$7+(E12-$N$7)*$W$6,IF(E12&gt;$N$6,$H$6+($N$6-$E$6)*$Q$6+(E12-$N$6)*$Q$7,IF(E12&gt;$E$6,$H$6+(E12-$E$6)*$Q$6,$H$6)))*(1+$E$7*0.01))</f>
        <v>4611</v>
      </c>
      <c r="H12" s="23">
        <f>H11+1</f>
        <v>41</v>
      </c>
      <c r="I12" s="25" t="s">
        <v>8</v>
      </c>
      <c r="J12" s="15">
        <f t="shared" ref="J12:J42" si="7">INT(IF(H12&gt;$N$7,$H$6+($N$6-$E$6)*$Q$6+($N$7-$N$6)*$Q$7+(H12-$N$7)*$W$6,IF(H12&gt;$N$6,$H$6+($N$6-$E$6)*$Q$6+(H12-$N$6)*$Q$7,IF(H12&gt;$E$6,$H$6+(H12-$E$6)*$Q$6,$H$6)))*(1+$E$7*0.01))</f>
        <v>7365</v>
      </c>
      <c r="K12" s="23">
        <f>K11+1</f>
        <v>56</v>
      </c>
      <c r="L12" s="25" t="s">
        <v>8</v>
      </c>
      <c r="M12" s="15">
        <f t="shared" si="0"/>
        <v>10119</v>
      </c>
      <c r="N12" s="23">
        <f>N11+1</f>
        <v>71</v>
      </c>
      <c r="O12" s="25" t="s">
        <v>8</v>
      </c>
      <c r="P12" s="15">
        <f t="shared" si="1"/>
        <v>12992</v>
      </c>
      <c r="Q12" s="23">
        <f>Q11+1</f>
        <v>86</v>
      </c>
      <c r="R12" s="25" t="s">
        <v>8</v>
      </c>
      <c r="S12" s="15">
        <f t="shared" si="2"/>
        <v>15908</v>
      </c>
      <c r="T12" s="23">
        <f>T11+1</f>
        <v>101</v>
      </c>
      <c r="U12" s="25" t="s">
        <v>8</v>
      </c>
      <c r="V12" s="15">
        <f t="shared" si="3"/>
        <v>18835</v>
      </c>
      <c r="W12" s="23">
        <f>W11+1</f>
        <v>116</v>
      </c>
      <c r="X12" s="25" t="s">
        <v>8</v>
      </c>
      <c r="Y12" s="15">
        <f t="shared" si="4"/>
        <v>21913</v>
      </c>
    </row>
    <row r="13" spans="1:28" ht="26.1" customHeight="1" x14ac:dyDescent="0.15">
      <c r="B13" s="23">
        <f t="shared" ref="B13:B26" si="8">B12+1</f>
        <v>12</v>
      </c>
      <c r="C13" s="27" t="s">
        <v>8</v>
      </c>
      <c r="D13" s="14">
        <f t="shared" si="5"/>
        <v>2592</v>
      </c>
      <c r="E13" s="23">
        <f t="shared" ref="E13:E26" si="9">E12+1</f>
        <v>27</v>
      </c>
      <c r="F13" s="27" t="s">
        <v>8</v>
      </c>
      <c r="G13" s="14">
        <f t="shared" si="6"/>
        <v>4795</v>
      </c>
      <c r="H13" s="23">
        <f t="shared" ref="H13:H26" si="10">H12+1</f>
        <v>42</v>
      </c>
      <c r="I13" s="27" t="s">
        <v>8</v>
      </c>
      <c r="J13" s="14">
        <f t="shared" si="7"/>
        <v>7549</v>
      </c>
      <c r="K13" s="23">
        <f t="shared" ref="K13:K26" si="11">K12+1</f>
        <v>57</v>
      </c>
      <c r="L13" s="27" t="s">
        <v>8</v>
      </c>
      <c r="M13" s="14">
        <f t="shared" si="0"/>
        <v>10303</v>
      </c>
      <c r="N13" s="23">
        <f t="shared" ref="N13:N26" si="12">N12+1</f>
        <v>72</v>
      </c>
      <c r="O13" s="27" t="s">
        <v>8</v>
      </c>
      <c r="P13" s="14">
        <f t="shared" si="1"/>
        <v>13186</v>
      </c>
      <c r="Q13" s="23">
        <f t="shared" ref="Q13:Q26" si="13">Q12+1</f>
        <v>87</v>
      </c>
      <c r="R13" s="27" t="s">
        <v>8</v>
      </c>
      <c r="S13" s="14">
        <f t="shared" si="2"/>
        <v>16102</v>
      </c>
      <c r="T13" s="23">
        <f t="shared" ref="T13:T26" si="14">T12+1</f>
        <v>102</v>
      </c>
      <c r="U13" s="27" t="s">
        <v>8</v>
      </c>
      <c r="V13" s="14">
        <f t="shared" si="3"/>
        <v>19040</v>
      </c>
      <c r="W13" s="23">
        <f t="shared" ref="W13:W26" si="15">W12+1</f>
        <v>117</v>
      </c>
      <c r="X13" s="27" t="s">
        <v>8</v>
      </c>
      <c r="Y13" s="14">
        <f t="shared" si="4"/>
        <v>22118</v>
      </c>
    </row>
    <row r="14" spans="1:28" ht="26.1" customHeight="1" x14ac:dyDescent="0.15">
      <c r="B14" s="23">
        <f t="shared" si="8"/>
        <v>13</v>
      </c>
      <c r="C14" s="27" t="s">
        <v>8</v>
      </c>
      <c r="D14" s="14">
        <f t="shared" si="5"/>
        <v>2592</v>
      </c>
      <c r="E14" s="23">
        <f t="shared" si="9"/>
        <v>28</v>
      </c>
      <c r="F14" s="27" t="s">
        <v>8</v>
      </c>
      <c r="G14" s="14">
        <f t="shared" si="6"/>
        <v>4978</v>
      </c>
      <c r="H14" s="23">
        <f t="shared" si="10"/>
        <v>43</v>
      </c>
      <c r="I14" s="27" t="s">
        <v>8</v>
      </c>
      <c r="J14" s="14">
        <f t="shared" si="7"/>
        <v>7732</v>
      </c>
      <c r="K14" s="23">
        <f t="shared" si="11"/>
        <v>58</v>
      </c>
      <c r="L14" s="27" t="s">
        <v>8</v>
      </c>
      <c r="M14" s="14">
        <f t="shared" si="0"/>
        <v>10486</v>
      </c>
      <c r="N14" s="23">
        <f t="shared" si="12"/>
        <v>73</v>
      </c>
      <c r="O14" s="27" t="s">
        <v>8</v>
      </c>
      <c r="P14" s="14">
        <f t="shared" si="1"/>
        <v>13381</v>
      </c>
      <c r="Q14" s="23">
        <f t="shared" si="13"/>
        <v>88</v>
      </c>
      <c r="R14" s="27" t="s">
        <v>8</v>
      </c>
      <c r="S14" s="14">
        <f t="shared" si="2"/>
        <v>16297</v>
      </c>
      <c r="T14" s="23">
        <f t="shared" si="14"/>
        <v>103</v>
      </c>
      <c r="U14" s="27" t="s">
        <v>8</v>
      </c>
      <c r="V14" s="14">
        <f t="shared" si="3"/>
        <v>19245</v>
      </c>
      <c r="W14" s="23">
        <f t="shared" si="15"/>
        <v>118</v>
      </c>
      <c r="X14" s="27" t="s">
        <v>8</v>
      </c>
      <c r="Y14" s="14">
        <f t="shared" si="4"/>
        <v>22323</v>
      </c>
    </row>
    <row r="15" spans="1:28" ht="26.1" customHeight="1" x14ac:dyDescent="0.15">
      <c r="B15" s="23">
        <f t="shared" si="8"/>
        <v>14</v>
      </c>
      <c r="C15" s="27" t="s">
        <v>8</v>
      </c>
      <c r="D15" s="14">
        <f t="shared" si="5"/>
        <v>2592</v>
      </c>
      <c r="E15" s="23">
        <f t="shared" si="9"/>
        <v>29</v>
      </c>
      <c r="F15" s="27" t="s">
        <v>8</v>
      </c>
      <c r="G15" s="14">
        <f t="shared" si="6"/>
        <v>5162</v>
      </c>
      <c r="H15" s="23">
        <f t="shared" si="10"/>
        <v>44</v>
      </c>
      <c r="I15" s="27" t="s">
        <v>8</v>
      </c>
      <c r="J15" s="14">
        <f t="shared" si="7"/>
        <v>7916</v>
      </c>
      <c r="K15" s="23">
        <f t="shared" si="11"/>
        <v>59</v>
      </c>
      <c r="L15" s="27" t="s">
        <v>8</v>
      </c>
      <c r="M15" s="14">
        <f t="shared" si="0"/>
        <v>10670</v>
      </c>
      <c r="N15" s="23">
        <f t="shared" si="12"/>
        <v>74</v>
      </c>
      <c r="O15" s="27" t="s">
        <v>8</v>
      </c>
      <c r="P15" s="14">
        <f t="shared" si="1"/>
        <v>13575</v>
      </c>
      <c r="Q15" s="23">
        <f t="shared" si="13"/>
        <v>89</v>
      </c>
      <c r="R15" s="27" t="s">
        <v>8</v>
      </c>
      <c r="S15" s="14">
        <f t="shared" si="2"/>
        <v>16491</v>
      </c>
      <c r="T15" s="23">
        <f t="shared" si="14"/>
        <v>104</v>
      </c>
      <c r="U15" s="27" t="s">
        <v>8</v>
      </c>
      <c r="V15" s="14">
        <f t="shared" si="3"/>
        <v>19450</v>
      </c>
      <c r="W15" s="23">
        <f t="shared" si="15"/>
        <v>119</v>
      </c>
      <c r="X15" s="27" t="s">
        <v>8</v>
      </c>
      <c r="Y15" s="14">
        <f t="shared" si="4"/>
        <v>22528</v>
      </c>
    </row>
    <row r="16" spans="1:28" ht="26.1" customHeight="1" x14ac:dyDescent="0.15">
      <c r="B16" s="23">
        <f t="shared" si="8"/>
        <v>15</v>
      </c>
      <c r="C16" s="27" t="s">
        <v>8</v>
      </c>
      <c r="D16" s="14">
        <f t="shared" si="5"/>
        <v>2592</v>
      </c>
      <c r="E16" s="23">
        <f t="shared" si="9"/>
        <v>30</v>
      </c>
      <c r="F16" s="27" t="s">
        <v>8</v>
      </c>
      <c r="G16" s="14">
        <f t="shared" si="6"/>
        <v>5346</v>
      </c>
      <c r="H16" s="23">
        <f t="shared" si="10"/>
        <v>45</v>
      </c>
      <c r="I16" s="27" t="s">
        <v>8</v>
      </c>
      <c r="J16" s="14">
        <f t="shared" si="7"/>
        <v>8100</v>
      </c>
      <c r="K16" s="23">
        <f t="shared" si="11"/>
        <v>60</v>
      </c>
      <c r="L16" s="27" t="s">
        <v>8</v>
      </c>
      <c r="M16" s="14">
        <f t="shared" si="0"/>
        <v>10854</v>
      </c>
      <c r="N16" s="23">
        <f t="shared" si="12"/>
        <v>75</v>
      </c>
      <c r="O16" s="27" t="s">
        <v>8</v>
      </c>
      <c r="P16" s="14">
        <f t="shared" si="1"/>
        <v>13770</v>
      </c>
      <c r="Q16" s="23">
        <f t="shared" si="13"/>
        <v>90</v>
      </c>
      <c r="R16" s="27" t="s">
        <v>8</v>
      </c>
      <c r="S16" s="14">
        <f t="shared" si="2"/>
        <v>16686</v>
      </c>
      <c r="T16" s="23">
        <f t="shared" si="14"/>
        <v>105</v>
      </c>
      <c r="U16" s="27" t="s">
        <v>8</v>
      </c>
      <c r="V16" s="14">
        <f t="shared" si="3"/>
        <v>19656</v>
      </c>
      <c r="W16" s="23">
        <f t="shared" si="15"/>
        <v>120</v>
      </c>
      <c r="X16" s="27" t="s">
        <v>8</v>
      </c>
      <c r="Y16" s="14">
        <f t="shared" si="4"/>
        <v>22734</v>
      </c>
    </row>
    <row r="17" spans="2:25" ht="26.1" customHeight="1" x14ac:dyDescent="0.15">
      <c r="B17" s="23">
        <f t="shared" si="8"/>
        <v>16</v>
      </c>
      <c r="C17" s="27" t="s">
        <v>8</v>
      </c>
      <c r="D17" s="14">
        <f t="shared" si="5"/>
        <v>2775</v>
      </c>
      <c r="E17" s="23">
        <f t="shared" si="9"/>
        <v>31</v>
      </c>
      <c r="F17" s="27" t="s">
        <v>8</v>
      </c>
      <c r="G17" s="14">
        <f t="shared" si="6"/>
        <v>5529</v>
      </c>
      <c r="H17" s="23">
        <f t="shared" si="10"/>
        <v>46</v>
      </c>
      <c r="I17" s="27" t="s">
        <v>8</v>
      </c>
      <c r="J17" s="14">
        <f t="shared" si="7"/>
        <v>8283</v>
      </c>
      <c r="K17" s="23">
        <f t="shared" si="11"/>
        <v>61</v>
      </c>
      <c r="L17" s="27" t="s">
        <v>8</v>
      </c>
      <c r="M17" s="14">
        <f t="shared" si="0"/>
        <v>11048</v>
      </c>
      <c r="N17" s="23">
        <f t="shared" si="12"/>
        <v>76</v>
      </c>
      <c r="O17" s="27" t="s">
        <v>8</v>
      </c>
      <c r="P17" s="14">
        <f t="shared" si="1"/>
        <v>13964</v>
      </c>
      <c r="Q17" s="23">
        <f t="shared" si="13"/>
        <v>91</v>
      </c>
      <c r="R17" s="27" t="s">
        <v>8</v>
      </c>
      <c r="S17" s="14">
        <f t="shared" si="2"/>
        <v>16880</v>
      </c>
      <c r="T17" s="23">
        <f t="shared" si="14"/>
        <v>106</v>
      </c>
      <c r="U17" s="27" t="s">
        <v>8</v>
      </c>
      <c r="V17" s="14">
        <f t="shared" si="3"/>
        <v>19861</v>
      </c>
      <c r="W17" s="23">
        <f t="shared" si="15"/>
        <v>121</v>
      </c>
      <c r="X17" s="27" t="s">
        <v>8</v>
      </c>
      <c r="Y17" s="14">
        <f t="shared" si="4"/>
        <v>22939</v>
      </c>
    </row>
    <row r="18" spans="2:25" ht="26.1" customHeight="1" x14ac:dyDescent="0.15">
      <c r="B18" s="23">
        <f t="shared" si="8"/>
        <v>17</v>
      </c>
      <c r="C18" s="27" t="s">
        <v>8</v>
      </c>
      <c r="D18" s="14">
        <f t="shared" si="5"/>
        <v>2959</v>
      </c>
      <c r="E18" s="23">
        <f t="shared" si="9"/>
        <v>32</v>
      </c>
      <c r="F18" s="27" t="s">
        <v>8</v>
      </c>
      <c r="G18" s="14">
        <f t="shared" si="6"/>
        <v>5713</v>
      </c>
      <c r="H18" s="23">
        <f t="shared" si="10"/>
        <v>47</v>
      </c>
      <c r="I18" s="27" t="s">
        <v>8</v>
      </c>
      <c r="J18" s="14">
        <f t="shared" si="7"/>
        <v>8467</v>
      </c>
      <c r="K18" s="23">
        <f t="shared" si="11"/>
        <v>62</v>
      </c>
      <c r="L18" s="27" t="s">
        <v>8</v>
      </c>
      <c r="M18" s="14">
        <f t="shared" si="0"/>
        <v>11242</v>
      </c>
      <c r="N18" s="23">
        <f t="shared" si="12"/>
        <v>77</v>
      </c>
      <c r="O18" s="27" t="s">
        <v>8</v>
      </c>
      <c r="P18" s="14">
        <f t="shared" si="1"/>
        <v>14158</v>
      </c>
      <c r="Q18" s="23">
        <f t="shared" si="13"/>
        <v>92</v>
      </c>
      <c r="R18" s="27" t="s">
        <v>8</v>
      </c>
      <c r="S18" s="14">
        <f t="shared" si="2"/>
        <v>17074</v>
      </c>
      <c r="T18" s="23">
        <f t="shared" si="14"/>
        <v>107</v>
      </c>
      <c r="U18" s="27" t="s">
        <v>8</v>
      </c>
      <c r="V18" s="14">
        <f t="shared" si="3"/>
        <v>20066</v>
      </c>
      <c r="W18" s="23">
        <f t="shared" si="15"/>
        <v>122</v>
      </c>
      <c r="X18" s="27" t="s">
        <v>8</v>
      </c>
      <c r="Y18" s="14">
        <f t="shared" si="4"/>
        <v>23144</v>
      </c>
    </row>
    <row r="19" spans="2:25" ht="26.1" customHeight="1" x14ac:dyDescent="0.15">
      <c r="B19" s="23">
        <f t="shared" si="8"/>
        <v>18</v>
      </c>
      <c r="C19" s="27" t="s">
        <v>8</v>
      </c>
      <c r="D19" s="14">
        <f t="shared" si="5"/>
        <v>3142</v>
      </c>
      <c r="E19" s="23">
        <f t="shared" si="9"/>
        <v>33</v>
      </c>
      <c r="F19" s="27" t="s">
        <v>8</v>
      </c>
      <c r="G19" s="14">
        <f t="shared" si="6"/>
        <v>5896</v>
      </c>
      <c r="H19" s="23">
        <f t="shared" si="10"/>
        <v>48</v>
      </c>
      <c r="I19" s="27" t="s">
        <v>8</v>
      </c>
      <c r="J19" s="14">
        <f t="shared" si="7"/>
        <v>8650</v>
      </c>
      <c r="K19" s="23">
        <f t="shared" si="11"/>
        <v>63</v>
      </c>
      <c r="L19" s="27" t="s">
        <v>8</v>
      </c>
      <c r="M19" s="14">
        <f t="shared" si="0"/>
        <v>11437</v>
      </c>
      <c r="N19" s="23">
        <f t="shared" si="12"/>
        <v>78</v>
      </c>
      <c r="O19" s="27" t="s">
        <v>8</v>
      </c>
      <c r="P19" s="14">
        <f t="shared" si="1"/>
        <v>14353</v>
      </c>
      <c r="Q19" s="23">
        <f t="shared" si="13"/>
        <v>93</v>
      </c>
      <c r="R19" s="27" t="s">
        <v>8</v>
      </c>
      <c r="S19" s="14">
        <f t="shared" si="2"/>
        <v>17269</v>
      </c>
      <c r="T19" s="23">
        <f t="shared" si="14"/>
        <v>108</v>
      </c>
      <c r="U19" s="27" t="s">
        <v>8</v>
      </c>
      <c r="V19" s="14">
        <f t="shared" si="3"/>
        <v>20271</v>
      </c>
      <c r="W19" s="23">
        <f t="shared" si="15"/>
        <v>123</v>
      </c>
      <c r="X19" s="27" t="s">
        <v>8</v>
      </c>
      <c r="Y19" s="14">
        <f t="shared" si="4"/>
        <v>23349</v>
      </c>
    </row>
    <row r="20" spans="2:25" ht="26.1" customHeight="1" x14ac:dyDescent="0.15">
      <c r="B20" s="23">
        <f t="shared" si="8"/>
        <v>19</v>
      </c>
      <c r="C20" s="27" t="s">
        <v>8</v>
      </c>
      <c r="D20" s="14">
        <f t="shared" si="5"/>
        <v>3326</v>
      </c>
      <c r="E20" s="23">
        <f t="shared" si="9"/>
        <v>34</v>
      </c>
      <c r="F20" s="27" t="s">
        <v>8</v>
      </c>
      <c r="G20" s="14">
        <f t="shared" si="6"/>
        <v>6080</v>
      </c>
      <c r="H20" s="23">
        <f t="shared" si="10"/>
        <v>49</v>
      </c>
      <c r="I20" s="27" t="s">
        <v>8</v>
      </c>
      <c r="J20" s="14">
        <f t="shared" si="7"/>
        <v>8834</v>
      </c>
      <c r="K20" s="23">
        <f t="shared" si="11"/>
        <v>64</v>
      </c>
      <c r="L20" s="27" t="s">
        <v>8</v>
      </c>
      <c r="M20" s="14">
        <f t="shared" si="0"/>
        <v>11631</v>
      </c>
      <c r="N20" s="23">
        <f t="shared" si="12"/>
        <v>79</v>
      </c>
      <c r="O20" s="27" t="s">
        <v>8</v>
      </c>
      <c r="P20" s="14">
        <f t="shared" si="1"/>
        <v>14547</v>
      </c>
      <c r="Q20" s="23">
        <f t="shared" si="13"/>
        <v>94</v>
      </c>
      <c r="R20" s="27" t="s">
        <v>8</v>
      </c>
      <c r="S20" s="14">
        <f t="shared" si="2"/>
        <v>17463</v>
      </c>
      <c r="T20" s="23">
        <f t="shared" si="14"/>
        <v>109</v>
      </c>
      <c r="U20" s="27" t="s">
        <v>8</v>
      </c>
      <c r="V20" s="14">
        <f t="shared" si="3"/>
        <v>20476</v>
      </c>
      <c r="W20" s="23">
        <f t="shared" si="15"/>
        <v>124</v>
      </c>
      <c r="X20" s="27" t="s">
        <v>8</v>
      </c>
      <c r="Y20" s="14">
        <f t="shared" si="4"/>
        <v>23554</v>
      </c>
    </row>
    <row r="21" spans="2:25" ht="26.1" customHeight="1" x14ac:dyDescent="0.15">
      <c r="B21" s="23">
        <f t="shared" si="8"/>
        <v>20</v>
      </c>
      <c r="C21" s="27" t="s">
        <v>8</v>
      </c>
      <c r="D21" s="14">
        <f t="shared" si="5"/>
        <v>3510</v>
      </c>
      <c r="E21" s="23">
        <f t="shared" si="9"/>
        <v>35</v>
      </c>
      <c r="F21" s="27" t="s">
        <v>8</v>
      </c>
      <c r="G21" s="14">
        <f t="shared" si="6"/>
        <v>6264</v>
      </c>
      <c r="H21" s="23">
        <f t="shared" si="10"/>
        <v>50</v>
      </c>
      <c r="I21" s="27" t="s">
        <v>8</v>
      </c>
      <c r="J21" s="14">
        <f t="shared" si="7"/>
        <v>9018</v>
      </c>
      <c r="K21" s="23">
        <f t="shared" si="11"/>
        <v>65</v>
      </c>
      <c r="L21" s="27" t="s">
        <v>8</v>
      </c>
      <c r="M21" s="14">
        <f t="shared" si="0"/>
        <v>11826</v>
      </c>
      <c r="N21" s="23">
        <f t="shared" si="12"/>
        <v>80</v>
      </c>
      <c r="O21" s="27" t="s">
        <v>8</v>
      </c>
      <c r="P21" s="14">
        <f t="shared" si="1"/>
        <v>14742</v>
      </c>
      <c r="Q21" s="23">
        <f t="shared" si="13"/>
        <v>95</v>
      </c>
      <c r="R21" s="27" t="s">
        <v>8</v>
      </c>
      <c r="S21" s="14">
        <f t="shared" si="2"/>
        <v>17658</v>
      </c>
      <c r="T21" s="23">
        <f t="shared" si="14"/>
        <v>110</v>
      </c>
      <c r="U21" s="27" t="s">
        <v>8</v>
      </c>
      <c r="V21" s="14">
        <f t="shared" si="3"/>
        <v>20682</v>
      </c>
      <c r="W21" s="23">
        <f t="shared" si="15"/>
        <v>125</v>
      </c>
      <c r="X21" s="27" t="s">
        <v>8</v>
      </c>
      <c r="Y21" s="14">
        <f t="shared" si="4"/>
        <v>23760</v>
      </c>
    </row>
    <row r="22" spans="2:25" ht="26.1" customHeight="1" x14ac:dyDescent="0.15">
      <c r="B22" s="23">
        <f t="shared" si="8"/>
        <v>21</v>
      </c>
      <c r="C22" s="27" t="s">
        <v>8</v>
      </c>
      <c r="D22" s="14">
        <f t="shared" si="5"/>
        <v>3693</v>
      </c>
      <c r="E22" s="23">
        <f t="shared" si="9"/>
        <v>36</v>
      </c>
      <c r="F22" s="27" t="s">
        <v>8</v>
      </c>
      <c r="G22" s="14">
        <f t="shared" si="6"/>
        <v>6447</v>
      </c>
      <c r="H22" s="23">
        <f t="shared" si="10"/>
        <v>51</v>
      </c>
      <c r="I22" s="27" t="s">
        <v>8</v>
      </c>
      <c r="J22" s="14">
        <f t="shared" si="7"/>
        <v>9201</v>
      </c>
      <c r="K22" s="23">
        <f t="shared" si="11"/>
        <v>66</v>
      </c>
      <c r="L22" s="27" t="s">
        <v>8</v>
      </c>
      <c r="M22" s="14">
        <f t="shared" si="0"/>
        <v>12020</v>
      </c>
      <c r="N22" s="23">
        <f t="shared" si="12"/>
        <v>81</v>
      </c>
      <c r="O22" s="27" t="s">
        <v>8</v>
      </c>
      <c r="P22" s="14">
        <f t="shared" si="1"/>
        <v>14936</v>
      </c>
      <c r="Q22" s="23">
        <f t="shared" si="13"/>
        <v>96</v>
      </c>
      <c r="R22" s="27" t="s">
        <v>8</v>
      </c>
      <c r="S22" s="14">
        <f t="shared" si="2"/>
        <v>17852</v>
      </c>
      <c r="T22" s="23">
        <f t="shared" si="14"/>
        <v>111</v>
      </c>
      <c r="U22" s="27" t="s">
        <v>8</v>
      </c>
      <c r="V22" s="14">
        <f t="shared" si="3"/>
        <v>20887</v>
      </c>
      <c r="W22" s="23">
        <f t="shared" si="15"/>
        <v>126</v>
      </c>
      <c r="X22" s="27" t="s">
        <v>8</v>
      </c>
      <c r="Y22" s="14">
        <f t="shared" si="4"/>
        <v>23965</v>
      </c>
    </row>
    <row r="23" spans="2:25" ht="26.1" customHeight="1" x14ac:dyDescent="0.15">
      <c r="B23" s="23">
        <f t="shared" si="8"/>
        <v>22</v>
      </c>
      <c r="C23" s="27" t="s">
        <v>8</v>
      </c>
      <c r="D23" s="14">
        <f t="shared" si="5"/>
        <v>3877</v>
      </c>
      <c r="E23" s="23">
        <f t="shared" si="9"/>
        <v>37</v>
      </c>
      <c r="F23" s="27" t="s">
        <v>8</v>
      </c>
      <c r="G23" s="14">
        <f t="shared" si="6"/>
        <v>6631</v>
      </c>
      <c r="H23" s="23">
        <f t="shared" si="10"/>
        <v>52</v>
      </c>
      <c r="I23" s="27" t="s">
        <v>8</v>
      </c>
      <c r="J23" s="14">
        <f t="shared" si="7"/>
        <v>9385</v>
      </c>
      <c r="K23" s="23">
        <f t="shared" si="11"/>
        <v>67</v>
      </c>
      <c r="L23" s="27" t="s">
        <v>8</v>
      </c>
      <c r="M23" s="14">
        <f t="shared" si="0"/>
        <v>12214</v>
      </c>
      <c r="N23" s="23">
        <f t="shared" si="12"/>
        <v>82</v>
      </c>
      <c r="O23" s="27" t="s">
        <v>8</v>
      </c>
      <c r="P23" s="14">
        <f t="shared" si="1"/>
        <v>15130</v>
      </c>
      <c r="Q23" s="23">
        <f t="shared" si="13"/>
        <v>97</v>
      </c>
      <c r="R23" s="27" t="s">
        <v>8</v>
      </c>
      <c r="S23" s="14">
        <f t="shared" si="2"/>
        <v>18046</v>
      </c>
      <c r="T23" s="23">
        <f t="shared" si="14"/>
        <v>112</v>
      </c>
      <c r="U23" s="27" t="s">
        <v>8</v>
      </c>
      <c r="V23" s="14">
        <f t="shared" si="3"/>
        <v>21092</v>
      </c>
      <c r="W23" s="23">
        <f t="shared" si="15"/>
        <v>127</v>
      </c>
      <c r="X23" s="27" t="s">
        <v>8</v>
      </c>
      <c r="Y23" s="14">
        <f t="shared" si="4"/>
        <v>24170</v>
      </c>
    </row>
    <row r="24" spans="2:25" ht="26.1" customHeight="1" x14ac:dyDescent="0.15">
      <c r="B24" s="23">
        <f t="shared" si="8"/>
        <v>23</v>
      </c>
      <c r="C24" s="27" t="s">
        <v>8</v>
      </c>
      <c r="D24" s="14">
        <f t="shared" si="5"/>
        <v>4060</v>
      </c>
      <c r="E24" s="23">
        <f t="shared" si="9"/>
        <v>38</v>
      </c>
      <c r="F24" s="27" t="s">
        <v>8</v>
      </c>
      <c r="G24" s="14">
        <f t="shared" si="6"/>
        <v>6814</v>
      </c>
      <c r="H24" s="23">
        <f t="shared" si="10"/>
        <v>53</v>
      </c>
      <c r="I24" s="27" t="s">
        <v>8</v>
      </c>
      <c r="J24" s="14">
        <f t="shared" si="7"/>
        <v>9568</v>
      </c>
      <c r="K24" s="23">
        <f t="shared" si="11"/>
        <v>68</v>
      </c>
      <c r="L24" s="27" t="s">
        <v>8</v>
      </c>
      <c r="M24" s="14">
        <f t="shared" si="0"/>
        <v>12409</v>
      </c>
      <c r="N24" s="23">
        <f t="shared" si="12"/>
        <v>83</v>
      </c>
      <c r="O24" s="27" t="s">
        <v>8</v>
      </c>
      <c r="P24" s="14">
        <f t="shared" si="1"/>
        <v>15325</v>
      </c>
      <c r="Q24" s="23">
        <f t="shared" si="13"/>
        <v>98</v>
      </c>
      <c r="R24" s="27" t="s">
        <v>8</v>
      </c>
      <c r="S24" s="14">
        <f t="shared" si="2"/>
        <v>18241</v>
      </c>
      <c r="T24" s="23">
        <f t="shared" si="14"/>
        <v>113</v>
      </c>
      <c r="U24" s="27" t="s">
        <v>8</v>
      </c>
      <c r="V24" s="14">
        <f t="shared" si="3"/>
        <v>21297</v>
      </c>
      <c r="W24" s="23">
        <f t="shared" si="15"/>
        <v>128</v>
      </c>
      <c r="X24" s="27" t="s">
        <v>8</v>
      </c>
      <c r="Y24" s="14">
        <f t="shared" si="4"/>
        <v>24375</v>
      </c>
    </row>
    <row r="25" spans="2:25" ht="26.1" customHeight="1" x14ac:dyDescent="0.15">
      <c r="B25" s="23">
        <f t="shared" si="8"/>
        <v>24</v>
      </c>
      <c r="C25" s="27" t="s">
        <v>8</v>
      </c>
      <c r="D25" s="14">
        <f t="shared" si="5"/>
        <v>4244</v>
      </c>
      <c r="E25" s="23">
        <f t="shared" si="9"/>
        <v>39</v>
      </c>
      <c r="F25" s="27" t="s">
        <v>8</v>
      </c>
      <c r="G25" s="14">
        <f t="shared" si="6"/>
        <v>6998</v>
      </c>
      <c r="H25" s="23">
        <f t="shared" si="10"/>
        <v>54</v>
      </c>
      <c r="I25" s="27" t="s">
        <v>8</v>
      </c>
      <c r="J25" s="14">
        <f t="shared" si="7"/>
        <v>9752</v>
      </c>
      <c r="K25" s="23">
        <f t="shared" si="11"/>
        <v>69</v>
      </c>
      <c r="L25" s="27" t="s">
        <v>8</v>
      </c>
      <c r="M25" s="14">
        <f t="shared" si="0"/>
        <v>12603</v>
      </c>
      <c r="N25" s="23">
        <f t="shared" si="12"/>
        <v>84</v>
      </c>
      <c r="O25" s="27" t="s">
        <v>8</v>
      </c>
      <c r="P25" s="14">
        <f t="shared" si="1"/>
        <v>15519</v>
      </c>
      <c r="Q25" s="23">
        <f t="shared" si="13"/>
        <v>99</v>
      </c>
      <c r="R25" s="27" t="s">
        <v>8</v>
      </c>
      <c r="S25" s="14">
        <f t="shared" si="2"/>
        <v>18435</v>
      </c>
      <c r="T25" s="23">
        <f t="shared" si="14"/>
        <v>114</v>
      </c>
      <c r="U25" s="27" t="s">
        <v>8</v>
      </c>
      <c r="V25" s="14">
        <f t="shared" si="3"/>
        <v>21502</v>
      </c>
      <c r="W25" s="23">
        <f t="shared" si="15"/>
        <v>129</v>
      </c>
      <c r="X25" s="27" t="s">
        <v>8</v>
      </c>
      <c r="Y25" s="14">
        <f t="shared" si="4"/>
        <v>24580</v>
      </c>
    </row>
    <row r="26" spans="2:25" ht="26.1" customHeight="1" x14ac:dyDescent="0.15">
      <c r="B26" s="36">
        <f t="shared" si="8"/>
        <v>25</v>
      </c>
      <c r="C26" s="37" t="s">
        <v>8</v>
      </c>
      <c r="D26" s="16">
        <f t="shared" si="5"/>
        <v>4428</v>
      </c>
      <c r="E26" s="36">
        <f t="shared" si="9"/>
        <v>40</v>
      </c>
      <c r="F26" s="37" t="s">
        <v>8</v>
      </c>
      <c r="G26" s="16">
        <f t="shared" si="6"/>
        <v>7182</v>
      </c>
      <c r="H26" s="36">
        <f t="shared" si="10"/>
        <v>55</v>
      </c>
      <c r="I26" s="37" t="s">
        <v>8</v>
      </c>
      <c r="J26" s="16">
        <f t="shared" si="7"/>
        <v>9936</v>
      </c>
      <c r="K26" s="36">
        <f t="shared" si="11"/>
        <v>70</v>
      </c>
      <c r="L26" s="37" t="s">
        <v>8</v>
      </c>
      <c r="M26" s="16">
        <f t="shared" si="0"/>
        <v>12798</v>
      </c>
      <c r="N26" s="36">
        <f t="shared" si="12"/>
        <v>85</v>
      </c>
      <c r="O26" s="37" t="s">
        <v>8</v>
      </c>
      <c r="P26" s="16">
        <f t="shared" si="1"/>
        <v>15714</v>
      </c>
      <c r="Q26" s="36">
        <f t="shared" si="13"/>
        <v>100</v>
      </c>
      <c r="R26" s="37" t="s">
        <v>8</v>
      </c>
      <c r="S26" s="16">
        <f t="shared" si="2"/>
        <v>18630</v>
      </c>
      <c r="T26" s="36">
        <f t="shared" si="14"/>
        <v>115</v>
      </c>
      <c r="U26" s="37" t="s">
        <v>8</v>
      </c>
      <c r="V26" s="16">
        <f t="shared" si="3"/>
        <v>21708</v>
      </c>
      <c r="W26" s="36">
        <f t="shared" si="15"/>
        <v>130</v>
      </c>
      <c r="X26" s="37" t="s">
        <v>8</v>
      </c>
      <c r="Y26" s="16">
        <f t="shared" si="4"/>
        <v>24786</v>
      </c>
    </row>
    <row r="27" spans="2:25" ht="26.1" customHeight="1" x14ac:dyDescent="0.15">
      <c r="B27" s="30">
        <f>W26</f>
        <v>130</v>
      </c>
      <c r="C27" s="31" t="s">
        <v>8</v>
      </c>
      <c r="D27" s="18">
        <f t="shared" si="5"/>
        <v>24786</v>
      </c>
      <c r="E27" s="30">
        <f>B42</f>
        <v>145</v>
      </c>
      <c r="F27" s="31" t="s">
        <v>8</v>
      </c>
      <c r="G27" s="18">
        <f t="shared" si="6"/>
        <v>27864</v>
      </c>
      <c r="H27" s="30">
        <f>E42</f>
        <v>160</v>
      </c>
      <c r="I27" s="32" t="s">
        <v>8</v>
      </c>
      <c r="J27" s="18">
        <f t="shared" si="7"/>
        <v>30942</v>
      </c>
      <c r="K27" s="30">
        <f>H42</f>
        <v>175</v>
      </c>
      <c r="L27" s="31" t="s">
        <v>8</v>
      </c>
      <c r="M27" s="18">
        <f t="shared" si="0"/>
        <v>34020</v>
      </c>
      <c r="N27" s="30">
        <f>K42</f>
        <v>190</v>
      </c>
      <c r="O27" s="31" t="s">
        <v>8</v>
      </c>
      <c r="P27" s="18">
        <f t="shared" si="1"/>
        <v>37098</v>
      </c>
      <c r="Q27" s="30">
        <f>N42</f>
        <v>205</v>
      </c>
      <c r="R27" s="31" t="s">
        <v>8</v>
      </c>
      <c r="S27" s="18">
        <f t="shared" si="2"/>
        <v>40176</v>
      </c>
      <c r="T27" s="30">
        <f>Q42</f>
        <v>220</v>
      </c>
      <c r="U27" s="31" t="s">
        <v>8</v>
      </c>
      <c r="V27" s="18">
        <f t="shared" si="3"/>
        <v>43254</v>
      </c>
      <c r="W27" s="30">
        <f>T42</f>
        <v>235</v>
      </c>
      <c r="X27" s="31" t="s">
        <v>8</v>
      </c>
      <c r="Y27" s="18">
        <f t="shared" si="4"/>
        <v>46332</v>
      </c>
    </row>
    <row r="28" spans="2:25" ht="26.1" customHeight="1" x14ac:dyDescent="0.15">
      <c r="B28" s="23">
        <f>B27+1</f>
        <v>131</v>
      </c>
      <c r="C28" s="27" t="s">
        <v>8</v>
      </c>
      <c r="D28" s="14">
        <f t="shared" si="5"/>
        <v>24991</v>
      </c>
      <c r="E28" s="23">
        <f>E27+1</f>
        <v>146</v>
      </c>
      <c r="F28" s="27" t="s">
        <v>8</v>
      </c>
      <c r="G28" s="14">
        <f t="shared" si="6"/>
        <v>28069</v>
      </c>
      <c r="H28" s="23">
        <f>H27+1</f>
        <v>161</v>
      </c>
      <c r="I28" s="29" t="s">
        <v>8</v>
      </c>
      <c r="J28" s="14">
        <f t="shared" si="7"/>
        <v>31147</v>
      </c>
      <c r="K28" s="23">
        <f>K27+1</f>
        <v>176</v>
      </c>
      <c r="L28" s="27" t="s">
        <v>8</v>
      </c>
      <c r="M28" s="14">
        <f t="shared" si="0"/>
        <v>34225</v>
      </c>
      <c r="N28" s="23">
        <f>N27+1</f>
        <v>191</v>
      </c>
      <c r="O28" s="27" t="s">
        <v>8</v>
      </c>
      <c r="P28" s="14">
        <f t="shared" si="1"/>
        <v>37303</v>
      </c>
      <c r="Q28" s="23">
        <f>Q27+1</f>
        <v>206</v>
      </c>
      <c r="R28" s="27" t="s">
        <v>8</v>
      </c>
      <c r="S28" s="14">
        <f t="shared" si="2"/>
        <v>40381</v>
      </c>
      <c r="T28" s="23">
        <f>T27+1</f>
        <v>221</v>
      </c>
      <c r="U28" s="27" t="s">
        <v>8</v>
      </c>
      <c r="V28" s="14">
        <f t="shared" si="3"/>
        <v>43459</v>
      </c>
      <c r="W28" s="23">
        <f>W27+1</f>
        <v>236</v>
      </c>
      <c r="X28" s="27" t="s">
        <v>8</v>
      </c>
      <c r="Y28" s="14">
        <f t="shared" si="4"/>
        <v>46537</v>
      </c>
    </row>
    <row r="29" spans="2:25" ht="26.1" customHeight="1" x14ac:dyDescent="0.15">
      <c r="B29" s="23">
        <f t="shared" ref="B29:B42" si="16">B28+1</f>
        <v>132</v>
      </c>
      <c r="C29" s="27" t="s">
        <v>8</v>
      </c>
      <c r="D29" s="14">
        <f t="shared" si="5"/>
        <v>25196</v>
      </c>
      <c r="E29" s="23">
        <f t="shared" ref="E29:E42" si="17">E28+1</f>
        <v>147</v>
      </c>
      <c r="F29" s="27" t="s">
        <v>8</v>
      </c>
      <c r="G29" s="14">
        <f t="shared" si="6"/>
        <v>28274</v>
      </c>
      <c r="H29" s="23">
        <f t="shared" ref="H29:H42" si="18">H28+1</f>
        <v>162</v>
      </c>
      <c r="I29" s="29" t="s">
        <v>8</v>
      </c>
      <c r="J29" s="14">
        <f t="shared" si="7"/>
        <v>31352</v>
      </c>
      <c r="K29" s="23">
        <f t="shared" ref="K29:K42" si="19">K28+1</f>
        <v>177</v>
      </c>
      <c r="L29" s="27" t="s">
        <v>8</v>
      </c>
      <c r="M29" s="14">
        <f t="shared" si="0"/>
        <v>34430</v>
      </c>
      <c r="N29" s="23">
        <f t="shared" ref="N29:N42" si="20">N28+1</f>
        <v>192</v>
      </c>
      <c r="O29" s="27" t="s">
        <v>8</v>
      </c>
      <c r="P29" s="14">
        <f t="shared" si="1"/>
        <v>37508</v>
      </c>
      <c r="Q29" s="23">
        <f t="shared" ref="Q29:Q42" si="21">Q28+1</f>
        <v>207</v>
      </c>
      <c r="R29" s="27" t="s">
        <v>8</v>
      </c>
      <c r="S29" s="14">
        <f t="shared" si="2"/>
        <v>40586</v>
      </c>
      <c r="T29" s="23">
        <f t="shared" ref="T29:T42" si="22">T28+1</f>
        <v>222</v>
      </c>
      <c r="U29" s="27" t="s">
        <v>8</v>
      </c>
      <c r="V29" s="14">
        <f t="shared" si="3"/>
        <v>43664</v>
      </c>
      <c r="W29" s="23">
        <f t="shared" ref="W29:W42" si="23">W28+1</f>
        <v>237</v>
      </c>
      <c r="X29" s="27" t="s">
        <v>8</v>
      </c>
      <c r="Y29" s="14">
        <f t="shared" si="4"/>
        <v>46742</v>
      </c>
    </row>
    <row r="30" spans="2:25" ht="26.1" customHeight="1" x14ac:dyDescent="0.15">
      <c r="B30" s="23">
        <f t="shared" si="16"/>
        <v>133</v>
      </c>
      <c r="C30" s="27" t="s">
        <v>8</v>
      </c>
      <c r="D30" s="14">
        <f t="shared" si="5"/>
        <v>25401</v>
      </c>
      <c r="E30" s="23">
        <f t="shared" si="17"/>
        <v>148</v>
      </c>
      <c r="F30" s="27" t="s">
        <v>8</v>
      </c>
      <c r="G30" s="14">
        <f t="shared" si="6"/>
        <v>28479</v>
      </c>
      <c r="H30" s="23">
        <f t="shared" si="18"/>
        <v>163</v>
      </c>
      <c r="I30" s="29" t="s">
        <v>8</v>
      </c>
      <c r="J30" s="14">
        <f t="shared" si="7"/>
        <v>31557</v>
      </c>
      <c r="K30" s="23">
        <f t="shared" si="19"/>
        <v>178</v>
      </c>
      <c r="L30" s="27" t="s">
        <v>8</v>
      </c>
      <c r="M30" s="14">
        <f t="shared" si="0"/>
        <v>34635</v>
      </c>
      <c r="N30" s="23">
        <f t="shared" si="20"/>
        <v>193</v>
      </c>
      <c r="O30" s="27" t="s">
        <v>8</v>
      </c>
      <c r="P30" s="14">
        <f t="shared" si="1"/>
        <v>37713</v>
      </c>
      <c r="Q30" s="23">
        <f t="shared" si="21"/>
        <v>208</v>
      </c>
      <c r="R30" s="27" t="s">
        <v>8</v>
      </c>
      <c r="S30" s="14">
        <f t="shared" si="2"/>
        <v>40791</v>
      </c>
      <c r="T30" s="23">
        <f t="shared" si="22"/>
        <v>223</v>
      </c>
      <c r="U30" s="27" t="s">
        <v>8</v>
      </c>
      <c r="V30" s="14">
        <f t="shared" si="3"/>
        <v>43869</v>
      </c>
      <c r="W30" s="23">
        <f t="shared" si="23"/>
        <v>238</v>
      </c>
      <c r="X30" s="27" t="s">
        <v>8</v>
      </c>
      <c r="Y30" s="14">
        <f t="shared" si="4"/>
        <v>46947</v>
      </c>
    </row>
    <row r="31" spans="2:25" ht="26.1" customHeight="1" x14ac:dyDescent="0.15">
      <c r="B31" s="23">
        <f t="shared" si="16"/>
        <v>134</v>
      </c>
      <c r="C31" s="27" t="s">
        <v>8</v>
      </c>
      <c r="D31" s="14">
        <f t="shared" si="5"/>
        <v>25606</v>
      </c>
      <c r="E31" s="23">
        <f t="shared" si="17"/>
        <v>149</v>
      </c>
      <c r="F31" s="27" t="s">
        <v>8</v>
      </c>
      <c r="G31" s="14">
        <f t="shared" si="6"/>
        <v>28684</v>
      </c>
      <c r="H31" s="23">
        <f t="shared" si="18"/>
        <v>164</v>
      </c>
      <c r="I31" s="29" t="s">
        <v>8</v>
      </c>
      <c r="J31" s="14">
        <f t="shared" si="7"/>
        <v>31762</v>
      </c>
      <c r="K31" s="23">
        <f t="shared" si="19"/>
        <v>179</v>
      </c>
      <c r="L31" s="27" t="s">
        <v>8</v>
      </c>
      <c r="M31" s="14">
        <f t="shared" si="0"/>
        <v>34840</v>
      </c>
      <c r="N31" s="23">
        <f t="shared" si="20"/>
        <v>194</v>
      </c>
      <c r="O31" s="27" t="s">
        <v>8</v>
      </c>
      <c r="P31" s="14">
        <f t="shared" si="1"/>
        <v>37918</v>
      </c>
      <c r="Q31" s="23">
        <f t="shared" si="21"/>
        <v>209</v>
      </c>
      <c r="R31" s="27" t="s">
        <v>8</v>
      </c>
      <c r="S31" s="14">
        <f t="shared" si="2"/>
        <v>40996</v>
      </c>
      <c r="T31" s="23">
        <f t="shared" si="22"/>
        <v>224</v>
      </c>
      <c r="U31" s="27" t="s">
        <v>8</v>
      </c>
      <c r="V31" s="14">
        <f t="shared" si="3"/>
        <v>44074</v>
      </c>
      <c r="W31" s="23">
        <f t="shared" si="23"/>
        <v>239</v>
      </c>
      <c r="X31" s="27" t="s">
        <v>8</v>
      </c>
      <c r="Y31" s="14">
        <f t="shared" si="4"/>
        <v>47152</v>
      </c>
    </row>
    <row r="32" spans="2:25" ht="26.1" customHeight="1" x14ac:dyDescent="0.15">
      <c r="B32" s="23">
        <f t="shared" si="16"/>
        <v>135</v>
      </c>
      <c r="C32" s="27" t="s">
        <v>8</v>
      </c>
      <c r="D32" s="14">
        <f t="shared" si="5"/>
        <v>25812</v>
      </c>
      <c r="E32" s="23">
        <f t="shared" si="17"/>
        <v>150</v>
      </c>
      <c r="F32" s="27" t="s">
        <v>8</v>
      </c>
      <c r="G32" s="14">
        <f t="shared" si="6"/>
        <v>28890</v>
      </c>
      <c r="H32" s="23">
        <f t="shared" si="18"/>
        <v>165</v>
      </c>
      <c r="I32" s="29" t="s">
        <v>8</v>
      </c>
      <c r="J32" s="14">
        <f t="shared" si="7"/>
        <v>31968</v>
      </c>
      <c r="K32" s="23">
        <f t="shared" si="19"/>
        <v>180</v>
      </c>
      <c r="L32" s="27" t="s">
        <v>8</v>
      </c>
      <c r="M32" s="14">
        <f t="shared" si="0"/>
        <v>35046</v>
      </c>
      <c r="N32" s="23">
        <f t="shared" si="20"/>
        <v>195</v>
      </c>
      <c r="O32" s="27" t="s">
        <v>8</v>
      </c>
      <c r="P32" s="14">
        <f t="shared" si="1"/>
        <v>38124</v>
      </c>
      <c r="Q32" s="23">
        <f t="shared" si="21"/>
        <v>210</v>
      </c>
      <c r="R32" s="27" t="s">
        <v>8</v>
      </c>
      <c r="S32" s="14">
        <f t="shared" si="2"/>
        <v>41202</v>
      </c>
      <c r="T32" s="23">
        <f t="shared" si="22"/>
        <v>225</v>
      </c>
      <c r="U32" s="27" t="s">
        <v>8</v>
      </c>
      <c r="V32" s="14">
        <f t="shared" si="3"/>
        <v>44280</v>
      </c>
      <c r="W32" s="23">
        <f t="shared" si="23"/>
        <v>240</v>
      </c>
      <c r="X32" s="27" t="s">
        <v>8</v>
      </c>
      <c r="Y32" s="14">
        <f t="shared" si="4"/>
        <v>47358</v>
      </c>
    </row>
    <row r="33" spans="2:25" ht="26.1" customHeight="1" x14ac:dyDescent="0.15">
      <c r="B33" s="23">
        <f t="shared" si="16"/>
        <v>136</v>
      </c>
      <c r="C33" s="27" t="s">
        <v>8</v>
      </c>
      <c r="D33" s="14">
        <f t="shared" si="5"/>
        <v>26017</v>
      </c>
      <c r="E33" s="23">
        <f t="shared" si="17"/>
        <v>151</v>
      </c>
      <c r="F33" s="27" t="s">
        <v>8</v>
      </c>
      <c r="G33" s="14">
        <f t="shared" si="6"/>
        <v>29095</v>
      </c>
      <c r="H33" s="23">
        <f t="shared" si="18"/>
        <v>166</v>
      </c>
      <c r="I33" s="29" t="s">
        <v>8</v>
      </c>
      <c r="J33" s="14">
        <f t="shared" si="7"/>
        <v>32173</v>
      </c>
      <c r="K33" s="23">
        <f t="shared" si="19"/>
        <v>181</v>
      </c>
      <c r="L33" s="27" t="s">
        <v>8</v>
      </c>
      <c r="M33" s="14">
        <f t="shared" si="0"/>
        <v>35251</v>
      </c>
      <c r="N33" s="23">
        <f t="shared" si="20"/>
        <v>196</v>
      </c>
      <c r="O33" s="27" t="s">
        <v>8</v>
      </c>
      <c r="P33" s="14">
        <f t="shared" si="1"/>
        <v>38329</v>
      </c>
      <c r="Q33" s="23">
        <f t="shared" si="21"/>
        <v>211</v>
      </c>
      <c r="R33" s="27" t="s">
        <v>8</v>
      </c>
      <c r="S33" s="14">
        <f t="shared" si="2"/>
        <v>41407</v>
      </c>
      <c r="T33" s="23">
        <f t="shared" si="22"/>
        <v>226</v>
      </c>
      <c r="U33" s="27" t="s">
        <v>8</v>
      </c>
      <c r="V33" s="14">
        <f t="shared" si="3"/>
        <v>44485</v>
      </c>
      <c r="W33" s="23">
        <f t="shared" si="23"/>
        <v>241</v>
      </c>
      <c r="X33" s="27" t="s">
        <v>8</v>
      </c>
      <c r="Y33" s="14">
        <f t="shared" si="4"/>
        <v>47563</v>
      </c>
    </row>
    <row r="34" spans="2:25" ht="26.1" customHeight="1" x14ac:dyDescent="0.15">
      <c r="B34" s="23">
        <f t="shared" si="16"/>
        <v>137</v>
      </c>
      <c r="C34" s="27" t="s">
        <v>8</v>
      </c>
      <c r="D34" s="14">
        <f t="shared" si="5"/>
        <v>26222</v>
      </c>
      <c r="E34" s="23">
        <f t="shared" si="17"/>
        <v>152</v>
      </c>
      <c r="F34" s="27" t="s">
        <v>8</v>
      </c>
      <c r="G34" s="14">
        <f t="shared" si="6"/>
        <v>29300</v>
      </c>
      <c r="H34" s="23">
        <f t="shared" si="18"/>
        <v>167</v>
      </c>
      <c r="I34" s="29" t="s">
        <v>8</v>
      </c>
      <c r="J34" s="14">
        <f t="shared" si="7"/>
        <v>32378</v>
      </c>
      <c r="K34" s="23">
        <f t="shared" si="19"/>
        <v>182</v>
      </c>
      <c r="L34" s="27" t="s">
        <v>8</v>
      </c>
      <c r="M34" s="14">
        <f t="shared" si="0"/>
        <v>35456</v>
      </c>
      <c r="N34" s="23">
        <f t="shared" si="20"/>
        <v>197</v>
      </c>
      <c r="O34" s="27" t="s">
        <v>8</v>
      </c>
      <c r="P34" s="14">
        <f t="shared" si="1"/>
        <v>38534</v>
      </c>
      <c r="Q34" s="23">
        <f t="shared" si="21"/>
        <v>212</v>
      </c>
      <c r="R34" s="27" t="s">
        <v>8</v>
      </c>
      <c r="S34" s="14">
        <f t="shared" si="2"/>
        <v>41612</v>
      </c>
      <c r="T34" s="23">
        <f t="shared" si="22"/>
        <v>227</v>
      </c>
      <c r="U34" s="27" t="s">
        <v>8</v>
      </c>
      <c r="V34" s="14">
        <f t="shared" si="3"/>
        <v>44690</v>
      </c>
      <c r="W34" s="23">
        <f t="shared" si="23"/>
        <v>242</v>
      </c>
      <c r="X34" s="27" t="s">
        <v>8</v>
      </c>
      <c r="Y34" s="14">
        <f t="shared" si="4"/>
        <v>47768</v>
      </c>
    </row>
    <row r="35" spans="2:25" ht="26.1" customHeight="1" x14ac:dyDescent="0.15">
      <c r="B35" s="23">
        <f t="shared" si="16"/>
        <v>138</v>
      </c>
      <c r="C35" s="27" t="s">
        <v>8</v>
      </c>
      <c r="D35" s="14">
        <f t="shared" si="5"/>
        <v>26427</v>
      </c>
      <c r="E35" s="23">
        <f t="shared" si="17"/>
        <v>153</v>
      </c>
      <c r="F35" s="27" t="s">
        <v>8</v>
      </c>
      <c r="G35" s="14">
        <f t="shared" si="6"/>
        <v>29505</v>
      </c>
      <c r="H35" s="23">
        <f t="shared" si="18"/>
        <v>168</v>
      </c>
      <c r="I35" s="29" t="s">
        <v>8</v>
      </c>
      <c r="J35" s="14">
        <f t="shared" si="7"/>
        <v>32583</v>
      </c>
      <c r="K35" s="23">
        <f t="shared" si="19"/>
        <v>183</v>
      </c>
      <c r="L35" s="27" t="s">
        <v>8</v>
      </c>
      <c r="M35" s="14">
        <f t="shared" si="0"/>
        <v>35661</v>
      </c>
      <c r="N35" s="23">
        <f t="shared" si="20"/>
        <v>198</v>
      </c>
      <c r="O35" s="27" t="s">
        <v>8</v>
      </c>
      <c r="P35" s="14">
        <f t="shared" si="1"/>
        <v>38739</v>
      </c>
      <c r="Q35" s="23">
        <f t="shared" si="21"/>
        <v>213</v>
      </c>
      <c r="R35" s="27" t="s">
        <v>8</v>
      </c>
      <c r="S35" s="14">
        <f t="shared" si="2"/>
        <v>41817</v>
      </c>
      <c r="T35" s="23">
        <f t="shared" si="22"/>
        <v>228</v>
      </c>
      <c r="U35" s="27" t="s">
        <v>8</v>
      </c>
      <c r="V35" s="14">
        <f t="shared" si="3"/>
        <v>44895</v>
      </c>
      <c r="W35" s="23">
        <f t="shared" si="23"/>
        <v>243</v>
      </c>
      <c r="X35" s="27" t="s">
        <v>8</v>
      </c>
      <c r="Y35" s="14">
        <f t="shared" si="4"/>
        <v>47973</v>
      </c>
    </row>
    <row r="36" spans="2:25" ht="26.1" customHeight="1" x14ac:dyDescent="0.15">
      <c r="B36" s="23">
        <f t="shared" si="16"/>
        <v>139</v>
      </c>
      <c r="C36" s="27" t="s">
        <v>8</v>
      </c>
      <c r="D36" s="14">
        <f t="shared" si="5"/>
        <v>26632</v>
      </c>
      <c r="E36" s="23">
        <f t="shared" si="17"/>
        <v>154</v>
      </c>
      <c r="F36" s="27" t="s">
        <v>8</v>
      </c>
      <c r="G36" s="14">
        <f t="shared" si="6"/>
        <v>29710</v>
      </c>
      <c r="H36" s="23">
        <f t="shared" si="18"/>
        <v>169</v>
      </c>
      <c r="I36" s="29" t="s">
        <v>8</v>
      </c>
      <c r="J36" s="14">
        <f t="shared" si="7"/>
        <v>32788</v>
      </c>
      <c r="K36" s="23">
        <f t="shared" si="19"/>
        <v>184</v>
      </c>
      <c r="L36" s="27" t="s">
        <v>8</v>
      </c>
      <c r="M36" s="14">
        <f t="shared" si="0"/>
        <v>35866</v>
      </c>
      <c r="N36" s="23">
        <f t="shared" si="20"/>
        <v>199</v>
      </c>
      <c r="O36" s="27" t="s">
        <v>8</v>
      </c>
      <c r="P36" s="14">
        <f t="shared" si="1"/>
        <v>38944</v>
      </c>
      <c r="Q36" s="23">
        <f t="shared" si="21"/>
        <v>214</v>
      </c>
      <c r="R36" s="27" t="s">
        <v>8</v>
      </c>
      <c r="S36" s="14">
        <f t="shared" si="2"/>
        <v>42022</v>
      </c>
      <c r="T36" s="23">
        <f t="shared" si="22"/>
        <v>229</v>
      </c>
      <c r="U36" s="27" t="s">
        <v>8</v>
      </c>
      <c r="V36" s="14">
        <f t="shared" si="3"/>
        <v>45100</v>
      </c>
      <c r="W36" s="23">
        <f t="shared" si="23"/>
        <v>244</v>
      </c>
      <c r="X36" s="27" t="s">
        <v>8</v>
      </c>
      <c r="Y36" s="14">
        <f t="shared" si="4"/>
        <v>48178</v>
      </c>
    </row>
    <row r="37" spans="2:25" ht="26.1" customHeight="1" x14ac:dyDescent="0.15">
      <c r="B37" s="23">
        <f t="shared" si="16"/>
        <v>140</v>
      </c>
      <c r="C37" s="27" t="s">
        <v>8</v>
      </c>
      <c r="D37" s="14">
        <f t="shared" si="5"/>
        <v>26838</v>
      </c>
      <c r="E37" s="23">
        <f t="shared" si="17"/>
        <v>155</v>
      </c>
      <c r="F37" s="27" t="s">
        <v>8</v>
      </c>
      <c r="G37" s="14">
        <f t="shared" si="6"/>
        <v>29916</v>
      </c>
      <c r="H37" s="23">
        <f t="shared" si="18"/>
        <v>170</v>
      </c>
      <c r="I37" s="29" t="s">
        <v>8</v>
      </c>
      <c r="J37" s="14">
        <f t="shared" si="7"/>
        <v>32994</v>
      </c>
      <c r="K37" s="23">
        <f t="shared" si="19"/>
        <v>185</v>
      </c>
      <c r="L37" s="27" t="s">
        <v>8</v>
      </c>
      <c r="M37" s="14">
        <f t="shared" si="0"/>
        <v>36072</v>
      </c>
      <c r="N37" s="23">
        <f t="shared" si="20"/>
        <v>200</v>
      </c>
      <c r="O37" s="27" t="s">
        <v>8</v>
      </c>
      <c r="P37" s="14">
        <f t="shared" si="1"/>
        <v>39150</v>
      </c>
      <c r="Q37" s="23">
        <f t="shared" si="21"/>
        <v>215</v>
      </c>
      <c r="R37" s="27" t="s">
        <v>8</v>
      </c>
      <c r="S37" s="14">
        <f t="shared" si="2"/>
        <v>42228</v>
      </c>
      <c r="T37" s="23">
        <f t="shared" si="22"/>
        <v>230</v>
      </c>
      <c r="U37" s="27" t="s">
        <v>8</v>
      </c>
      <c r="V37" s="14">
        <f t="shared" si="3"/>
        <v>45306</v>
      </c>
      <c r="W37" s="23">
        <f t="shared" si="23"/>
        <v>245</v>
      </c>
      <c r="X37" s="27" t="s">
        <v>8</v>
      </c>
      <c r="Y37" s="14">
        <f t="shared" si="4"/>
        <v>48384</v>
      </c>
    </row>
    <row r="38" spans="2:25" ht="26.1" customHeight="1" x14ac:dyDescent="0.15">
      <c r="B38" s="23">
        <f t="shared" si="16"/>
        <v>141</v>
      </c>
      <c r="C38" s="27" t="s">
        <v>8</v>
      </c>
      <c r="D38" s="14">
        <f t="shared" si="5"/>
        <v>27043</v>
      </c>
      <c r="E38" s="23">
        <f t="shared" si="17"/>
        <v>156</v>
      </c>
      <c r="F38" s="27" t="s">
        <v>8</v>
      </c>
      <c r="G38" s="14">
        <f t="shared" si="6"/>
        <v>30121</v>
      </c>
      <c r="H38" s="23">
        <f t="shared" si="18"/>
        <v>171</v>
      </c>
      <c r="I38" s="29" t="s">
        <v>8</v>
      </c>
      <c r="J38" s="14">
        <f t="shared" si="7"/>
        <v>33199</v>
      </c>
      <c r="K38" s="23">
        <f t="shared" si="19"/>
        <v>186</v>
      </c>
      <c r="L38" s="27" t="s">
        <v>8</v>
      </c>
      <c r="M38" s="14">
        <f t="shared" si="0"/>
        <v>36277</v>
      </c>
      <c r="N38" s="23">
        <f t="shared" si="20"/>
        <v>201</v>
      </c>
      <c r="O38" s="27" t="s">
        <v>8</v>
      </c>
      <c r="P38" s="14">
        <f t="shared" si="1"/>
        <v>39355</v>
      </c>
      <c r="Q38" s="23">
        <f t="shared" si="21"/>
        <v>216</v>
      </c>
      <c r="R38" s="27" t="s">
        <v>8</v>
      </c>
      <c r="S38" s="14">
        <f t="shared" si="2"/>
        <v>42433</v>
      </c>
      <c r="T38" s="23">
        <f t="shared" si="22"/>
        <v>231</v>
      </c>
      <c r="U38" s="27" t="s">
        <v>8</v>
      </c>
      <c r="V38" s="14">
        <f t="shared" si="3"/>
        <v>45511</v>
      </c>
      <c r="W38" s="23">
        <f t="shared" si="23"/>
        <v>246</v>
      </c>
      <c r="X38" s="27" t="s">
        <v>8</v>
      </c>
      <c r="Y38" s="14">
        <f t="shared" si="4"/>
        <v>48589</v>
      </c>
    </row>
    <row r="39" spans="2:25" ht="26.1" customHeight="1" x14ac:dyDescent="0.15">
      <c r="B39" s="23">
        <f t="shared" si="16"/>
        <v>142</v>
      </c>
      <c r="C39" s="27" t="s">
        <v>8</v>
      </c>
      <c r="D39" s="14">
        <f t="shared" si="5"/>
        <v>27248</v>
      </c>
      <c r="E39" s="23">
        <f t="shared" si="17"/>
        <v>157</v>
      </c>
      <c r="F39" s="27" t="s">
        <v>8</v>
      </c>
      <c r="G39" s="14">
        <f t="shared" si="6"/>
        <v>30326</v>
      </c>
      <c r="H39" s="23">
        <f t="shared" si="18"/>
        <v>172</v>
      </c>
      <c r="I39" s="29" t="s">
        <v>8</v>
      </c>
      <c r="J39" s="14">
        <f t="shared" si="7"/>
        <v>33404</v>
      </c>
      <c r="K39" s="23">
        <f t="shared" si="19"/>
        <v>187</v>
      </c>
      <c r="L39" s="27" t="s">
        <v>8</v>
      </c>
      <c r="M39" s="14">
        <f t="shared" si="0"/>
        <v>36482</v>
      </c>
      <c r="N39" s="23">
        <f t="shared" si="20"/>
        <v>202</v>
      </c>
      <c r="O39" s="27" t="s">
        <v>8</v>
      </c>
      <c r="P39" s="14">
        <f t="shared" si="1"/>
        <v>39560</v>
      </c>
      <c r="Q39" s="23">
        <f t="shared" si="21"/>
        <v>217</v>
      </c>
      <c r="R39" s="27" t="s">
        <v>8</v>
      </c>
      <c r="S39" s="14">
        <f t="shared" si="2"/>
        <v>42638</v>
      </c>
      <c r="T39" s="23">
        <f t="shared" si="22"/>
        <v>232</v>
      </c>
      <c r="U39" s="27" t="s">
        <v>8</v>
      </c>
      <c r="V39" s="14">
        <f t="shared" si="3"/>
        <v>45716</v>
      </c>
      <c r="W39" s="23">
        <f t="shared" si="23"/>
        <v>247</v>
      </c>
      <c r="X39" s="27" t="s">
        <v>8</v>
      </c>
      <c r="Y39" s="14">
        <f t="shared" si="4"/>
        <v>48794</v>
      </c>
    </row>
    <row r="40" spans="2:25" ht="26.1" customHeight="1" x14ac:dyDescent="0.15">
      <c r="B40" s="23">
        <f t="shared" si="16"/>
        <v>143</v>
      </c>
      <c r="C40" s="27" t="s">
        <v>8</v>
      </c>
      <c r="D40" s="14">
        <f t="shared" si="5"/>
        <v>27453</v>
      </c>
      <c r="E40" s="23">
        <f t="shared" si="17"/>
        <v>158</v>
      </c>
      <c r="F40" s="27" t="s">
        <v>8</v>
      </c>
      <c r="G40" s="14">
        <f t="shared" si="6"/>
        <v>30531</v>
      </c>
      <c r="H40" s="23">
        <f t="shared" si="18"/>
        <v>173</v>
      </c>
      <c r="I40" s="29" t="s">
        <v>8</v>
      </c>
      <c r="J40" s="14">
        <f t="shared" si="7"/>
        <v>33609</v>
      </c>
      <c r="K40" s="23">
        <f t="shared" si="19"/>
        <v>188</v>
      </c>
      <c r="L40" s="27" t="s">
        <v>8</v>
      </c>
      <c r="M40" s="14">
        <f t="shared" si="0"/>
        <v>36687</v>
      </c>
      <c r="N40" s="23">
        <f t="shared" si="20"/>
        <v>203</v>
      </c>
      <c r="O40" s="27" t="s">
        <v>8</v>
      </c>
      <c r="P40" s="14">
        <f t="shared" si="1"/>
        <v>39765</v>
      </c>
      <c r="Q40" s="23">
        <f t="shared" si="21"/>
        <v>218</v>
      </c>
      <c r="R40" s="27" t="s">
        <v>8</v>
      </c>
      <c r="S40" s="14">
        <f t="shared" si="2"/>
        <v>42843</v>
      </c>
      <c r="T40" s="23">
        <f t="shared" si="22"/>
        <v>233</v>
      </c>
      <c r="U40" s="27" t="s">
        <v>8</v>
      </c>
      <c r="V40" s="14">
        <f t="shared" si="3"/>
        <v>45921</v>
      </c>
      <c r="W40" s="23">
        <f t="shared" si="23"/>
        <v>248</v>
      </c>
      <c r="X40" s="27" t="s">
        <v>8</v>
      </c>
      <c r="Y40" s="14">
        <f t="shared" si="4"/>
        <v>48999</v>
      </c>
    </row>
    <row r="41" spans="2:25" ht="26.1" customHeight="1" x14ac:dyDescent="0.15">
      <c r="B41" s="23">
        <f t="shared" si="16"/>
        <v>144</v>
      </c>
      <c r="C41" s="27" t="s">
        <v>8</v>
      </c>
      <c r="D41" s="14">
        <f t="shared" si="5"/>
        <v>27658</v>
      </c>
      <c r="E41" s="23">
        <f t="shared" si="17"/>
        <v>159</v>
      </c>
      <c r="F41" s="27" t="s">
        <v>8</v>
      </c>
      <c r="G41" s="14">
        <f t="shared" si="6"/>
        <v>30736</v>
      </c>
      <c r="H41" s="23">
        <f t="shared" si="18"/>
        <v>174</v>
      </c>
      <c r="I41" s="29" t="s">
        <v>8</v>
      </c>
      <c r="J41" s="14">
        <f t="shared" si="7"/>
        <v>33814</v>
      </c>
      <c r="K41" s="23">
        <f t="shared" si="19"/>
        <v>189</v>
      </c>
      <c r="L41" s="27" t="s">
        <v>8</v>
      </c>
      <c r="M41" s="14">
        <f t="shared" si="0"/>
        <v>36892</v>
      </c>
      <c r="N41" s="23">
        <f t="shared" si="20"/>
        <v>204</v>
      </c>
      <c r="O41" s="27" t="s">
        <v>8</v>
      </c>
      <c r="P41" s="14">
        <f t="shared" si="1"/>
        <v>39970</v>
      </c>
      <c r="Q41" s="23">
        <f t="shared" si="21"/>
        <v>219</v>
      </c>
      <c r="R41" s="27" t="s">
        <v>8</v>
      </c>
      <c r="S41" s="14">
        <f t="shared" si="2"/>
        <v>43048</v>
      </c>
      <c r="T41" s="23">
        <f t="shared" si="22"/>
        <v>234</v>
      </c>
      <c r="U41" s="27" t="s">
        <v>8</v>
      </c>
      <c r="V41" s="14">
        <f t="shared" si="3"/>
        <v>46126</v>
      </c>
      <c r="W41" s="23">
        <f t="shared" si="23"/>
        <v>249</v>
      </c>
      <c r="X41" s="27" t="s">
        <v>8</v>
      </c>
      <c r="Y41" s="14">
        <f t="shared" si="4"/>
        <v>49204</v>
      </c>
    </row>
    <row r="42" spans="2:25" ht="26.1" customHeight="1" x14ac:dyDescent="0.15">
      <c r="B42" s="36">
        <f t="shared" si="16"/>
        <v>145</v>
      </c>
      <c r="C42" s="37" t="s">
        <v>8</v>
      </c>
      <c r="D42" s="16">
        <f t="shared" si="5"/>
        <v>27864</v>
      </c>
      <c r="E42" s="36">
        <f t="shared" si="17"/>
        <v>160</v>
      </c>
      <c r="F42" s="37" t="s">
        <v>8</v>
      </c>
      <c r="G42" s="16">
        <f t="shared" si="6"/>
        <v>30942</v>
      </c>
      <c r="H42" s="36">
        <f t="shared" si="18"/>
        <v>175</v>
      </c>
      <c r="I42" s="46" t="s">
        <v>8</v>
      </c>
      <c r="J42" s="16">
        <f t="shared" si="7"/>
        <v>34020</v>
      </c>
      <c r="K42" s="36">
        <f t="shared" si="19"/>
        <v>190</v>
      </c>
      <c r="L42" s="37" t="s">
        <v>8</v>
      </c>
      <c r="M42" s="16">
        <f>INT(IF(K42&gt;$N$7,$H$6+($N$6-$E$6)*$Q$6+($N$7-$N$6)*$Q$7+(K42-$N$7)*$W$6,IF(K42&gt;$N$6,$H$6+($N$6-$E$6)*$Q$6+(K42-$N$6)*$Q$7,IF(K42&gt;$E$6,$H$6+(K42-$E$6)*$Q$6,$H$6)))*(1+$E$2*0.01))</f>
        <v>34350</v>
      </c>
      <c r="N42" s="36">
        <f t="shared" si="20"/>
        <v>205</v>
      </c>
      <c r="O42" s="37" t="s">
        <v>8</v>
      </c>
      <c r="P42" s="16">
        <f>INT(IF(N42&gt;$N$7,$H$6+($N$6-$E$6)*$Q$6+($N$7-$N$6)*$Q$7+(N42-$N$7)*$W$6,IF(N42&gt;$N$6,$H$6+($N$6-$E$6)*$Q$6+(N42-$N$6)*$Q$7,IF(N42&gt;$E$6,$H$6+(N42-$E$6)*$Q$6,$H$6)))*(1+$E$2*0.01))</f>
        <v>37200</v>
      </c>
      <c r="Q42" s="36">
        <f t="shared" si="21"/>
        <v>220</v>
      </c>
      <c r="R42" s="37" t="s">
        <v>8</v>
      </c>
      <c r="S42" s="16">
        <f>INT(IF(Q42&gt;$N$7,$H$6+($N$6-$E$6)*$Q$6+($N$7-$N$6)*$Q$7+(Q42-$N$7)*$W$6,IF(Q42&gt;$N$6,$H$6+($N$6-$E$6)*$Q$6+(Q42-$N$6)*$Q$7,IF(Q42&gt;$E$6,$H$6+(Q42-$E$6)*$Q$6,$H$6)))*(1+$E$2*0.01))</f>
        <v>40050</v>
      </c>
      <c r="T42" s="36">
        <f t="shared" si="22"/>
        <v>235</v>
      </c>
      <c r="U42" s="37" t="s">
        <v>8</v>
      </c>
      <c r="V42" s="16">
        <f>INT(IF(T42&gt;$N$7,$H$6+($N$6-$E$6)*$Q$6+($N$7-$N$6)*$Q$7+(T42-$N$7)*$W$6,IF(T42&gt;$N$6,$H$6+($N$6-$E$6)*$Q$6+(T42-$N$6)*$Q$7,IF(T42&gt;$E$6,$H$6+(T42-$E$6)*$Q$6,$H$6)))*(1+$E$2*0.01))</f>
        <v>42900</v>
      </c>
      <c r="W42" s="36">
        <f t="shared" si="23"/>
        <v>250</v>
      </c>
      <c r="X42" s="37" t="s">
        <v>8</v>
      </c>
      <c r="Y42" s="16">
        <f>INT(IF(W42&gt;$N$7,$H$6+($N$6-$E$6)*$Q$6+($N$7-$N$6)*$Q$7+(W42-$N$7)*$W$6,IF(W42&gt;$N$6,$H$6+($N$6-$E$6)*$Q$6+(W42-$N$6)*$Q$7,IF(W42&gt;$E$6,$H$6+(W42-$E$6)*$Q$6,$H$6)))*(1+$E$2*0.01))</f>
        <v>45750</v>
      </c>
    </row>
    <row r="43" spans="2:25" ht="26.1" customHeight="1" x14ac:dyDescent="0.15">
      <c r="B43" s="30">
        <f>W42</f>
        <v>250</v>
      </c>
      <c r="C43" s="31" t="s">
        <v>8</v>
      </c>
      <c r="D43" s="18">
        <f t="shared" ref="D43:D58" si="24">INT(IF(B43&gt;$N$7,$H$6+($N$6-$E$6)*$Q$6+($N$7-$N$6)*$Q$7+(B43-$N$7)*$W$6,IF(B43&gt;$N$6,$H$6+($N$6-$E$6)*$Q$6+(B43-$N$6)*$Q$7,IF(B43&gt;$E$6,$H$6+(B43-$E$6)*$Q$6,$H$6)))*(1+$E$7*0.01))</f>
        <v>49410</v>
      </c>
      <c r="E43" s="30">
        <f>B58</f>
        <v>265</v>
      </c>
      <c r="F43" s="31" t="s">
        <v>8</v>
      </c>
      <c r="G43" s="18">
        <f t="shared" ref="G43:G58" si="25">INT(IF(E43&gt;$N$7,$H$6+($N$6-$E$6)*$Q$6+($N$7-$N$6)*$Q$7+(E43-$N$7)*$W$6,IF(E43&gt;$N$6,$H$6+($N$6-$E$6)*$Q$6+(E43-$N$6)*$Q$7,IF(E43&gt;$E$6,$H$6+(E43-$E$6)*$Q$6,$H$6)))*(1+$E$7*0.01))</f>
        <v>52488</v>
      </c>
      <c r="H43" s="30">
        <f>E58</f>
        <v>280</v>
      </c>
      <c r="I43" s="32" t="s">
        <v>8</v>
      </c>
      <c r="J43" s="18">
        <f t="shared" ref="J43:J58" si="26">INT(IF(H43&gt;$N$7,$H$6+($N$6-$E$6)*$Q$6+($N$7-$N$6)*$Q$7+(H43-$N$7)*$W$6,IF(H43&gt;$N$6,$H$6+($N$6-$E$6)*$Q$6+(H43-$N$6)*$Q$7,IF(H43&gt;$E$6,$H$6+(H43-$E$6)*$Q$6,$H$6)))*(1+$E$7*0.01))</f>
        <v>55566</v>
      </c>
      <c r="K43" s="30">
        <f>H58</f>
        <v>295</v>
      </c>
      <c r="L43" s="31" t="s">
        <v>8</v>
      </c>
      <c r="M43" s="18">
        <f t="shared" ref="M43:M58" si="27">INT(IF(K43&gt;$N$7,$H$6+($N$6-$E$6)*$Q$6+($N$7-$N$6)*$Q$7+(K43-$N$7)*$W$6,IF(K43&gt;$N$6,$H$6+($N$6-$E$6)*$Q$6+(K43-$N$6)*$Q$7,IF(K43&gt;$E$6,$H$6+(K43-$E$6)*$Q$6,$H$6)))*(1+$E$7*0.01))</f>
        <v>58644</v>
      </c>
      <c r="N43" s="30">
        <f>K58</f>
        <v>310</v>
      </c>
      <c r="O43" s="31" t="s">
        <v>8</v>
      </c>
      <c r="P43" s="18">
        <f t="shared" ref="P43:P58" si="28">INT(IF(N43&gt;$N$7,$H$6+($N$6-$E$6)*$Q$6+($N$7-$N$6)*$Q$7+(N43-$N$7)*$W$6,IF(N43&gt;$N$6,$H$6+($N$6-$E$6)*$Q$6+(N43-$N$6)*$Q$7,IF(N43&gt;$E$6,$H$6+(N43-$E$6)*$Q$6,$H$6)))*(1+$E$7*0.01))</f>
        <v>61722</v>
      </c>
      <c r="Q43" s="30">
        <f>N58</f>
        <v>325</v>
      </c>
      <c r="R43" s="31" t="s">
        <v>8</v>
      </c>
      <c r="S43" s="18">
        <f t="shared" ref="S43:S58" si="29">INT(IF(Q43&gt;$N$7,$H$6+($N$6-$E$6)*$Q$6+($N$7-$N$6)*$Q$7+(Q43-$N$7)*$W$6,IF(Q43&gt;$N$6,$H$6+($N$6-$E$6)*$Q$6+(Q43-$N$6)*$Q$7,IF(Q43&gt;$E$6,$H$6+(Q43-$E$6)*$Q$6,$H$6)))*(1+$E$7*0.01))</f>
        <v>64800</v>
      </c>
      <c r="T43" s="30">
        <f>Q58</f>
        <v>340</v>
      </c>
      <c r="U43" s="31" t="s">
        <v>8</v>
      </c>
      <c r="V43" s="18">
        <f t="shared" ref="V43:V58" si="30">INT(IF(T43&gt;$N$7,$H$6+($N$6-$E$6)*$Q$6+($N$7-$N$6)*$Q$7+(T43-$N$7)*$W$6,IF(T43&gt;$N$6,$H$6+($N$6-$E$6)*$Q$6+(T43-$N$6)*$Q$7,IF(T43&gt;$E$6,$H$6+(T43-$E$6)*$Q$6,$H$6)))*(1+$E$7*0.01))</f>
        <v>67878</v>
      </c>
      <c r="W43" s="30">
        <f>T58</f>
        <v>355</v>
      </c>
      <c r="X43" s="31" t="s">
        <v>8</v>
      </c>
      <c r="Y43" s="18">
        <f t="shared" ref="Y43:Y58" si="31">INT(IF(W43&gt;$N$7,$H$6+($N$6-$E$6)*$Q$6+($N$7-$N$6)*$Q$7+(W43-$N$7)*$W$6,IF(W43&gt;$N$6,$H$6+($N$6-$E$6)*$Q$6+(W43-$N$6)*$Q$7,IF(W43&gt;$E$6,$H$6+(W43-$E$6)*$Q$6,$H$6)))*(1+$E$7*0.01))</f>
        <v>70956</v>
      </c>
    </row>
    <row r="44" spans="2:25" ht="26.1" customHeight="1" x14ac:dyDescent="0.15">
      <c r="B44" s="23">
        <f>B43+1</f>
        <v>251</v>
      </c>
      <c r="C44" s="27" t="s">
        <v>8</v>
      </c>
      <c r="D44" s="14">
        <f t="shared" si="24"/>
        <v>49615</v>
      </c>
      <c r="E44" s="23">
        <f>E43+1</f>
        <v>266</v>
      </c>
      <c r="F44" s="27" t="s">
        <v>8</v>
      </c>
      <c r="G44" s="14">
        <f t="shared" si="25"/>
        <v>52693</v>
      </c>
      <c r="H44" s="23">
        <f>H43+1</f>
        <v>281</v>
      </c>
      <c r="I44" s="29" t="s">
        <v>8</v>
      </c>
      <c r="J44" s="14">
        <f t="shared" si="26"/>
        <v>55771</v>
      </c>
      <c r="K44" s="23">
        <f>K43+1</f>
        <v>296</v>
      </c>
      <c r="L44" s="27" t="s">
        <v>8</v>
      </c>
      <c r="M44" s="14">
        <f t="shared" si="27"/>
        <v>58849</v>
      </c>
      <c r="N44" s="23">
        <f>N43+1</f>
        <v>311</v>
      </c>
      <c r="O44" s="27" t="s">
        <v>8</v>
      </c>
      <c r="P44" s="14">
        <f t="shared" si="28"/>
        <v>61927</v>
      </c>
      <c r="Q44" s="23">
        <f>Q43+1</f>
        <v>326</v>
      </c>
      <c r="R44" s="27" t="s">
        <v>8</v>
      </c>
      <c r="S44" s="14">
        <f t="shared" si="29"/>
        <v>65005</v>
      </c>
      <c r="T44" s="23">
        <f>T43+1</f>
        <v>341</v>
      </c>
      <c r="U44" s="27" t="s">
        <v>8</v>
      </c>
      <c r="V44" s="14">
        <f t="shared" si="30"/>
        <v>68083</v>
      </c>
      <c r="W44" s="23">
        <f>W43+1</f>
        <v>356</v>
      </c>
      <c r="X44" s="27" t="s">
        <v>8</v>
      </c>
      <c r="Y44" s="14">
        <f t="shared" si="31"/>
        <v>71161</v>
      </c>
    </row>
    <row r="45" spans="2:25" ht="26.1" customHeight="1" x14ac:dyDescent="0.15">
      <c r="B45" s="23">
        <f t="shared" ref="B45:B58" si="32">B44+1</f>
        <v>252</v>
      </c>
      <c r="C45" s="27" t="s">
        <v>8</v>
      </c>
      <c r="D45" s="14">
        <f t="shared" si="24"/>
        <v>49820</v>
      </c>
      <c r="E45" s="23">
        <f t="shared" ref="E45:E58" si="33">E44+1</f>
        <v>267</v>
      </c>
      <c r="F45" s="27" t="s">
        <v>8</v>
      </c>
      <c r="G45" s="14">
        <f t="shared" si="25"/>
        <v>52898</v>
      </c>
      <c r="H45" s="23">
        <f t="shared" ref="H45:H58" si="34">H44+1</f>
        <v>282</v>
      </c>
      <c r="I45" s="29" t="s">
        <v>8</v>
      </c>
      <c r="J45" s="14">
        <f t="shared" si="26"/>
        <v>55976</v>
      </c>
      <c r="K45" s="23">
        <f t="shared" ref="K45:K58" si="35">K44+1</f>
        <v>297</v>
      </c>
      <c r="L45" s="27" t="s">
        <v>8</v>
      </c>
      <c r="M45" s="14">
        <f t="shared" si="27"/>
        <v>59054</v>
      </c>
      <c r="N45" s="23">
        <f t="shared" ref="N45:N58" si="36">N44+1</f>
        <v>312</v>
      </c>
      <c r="O45" s="27" t="s">
        <v>8</v>
      </c>
      <c r="P45" s="14">
        <f t="shared" si="28"/>
        <v>62132</v>
      </c>
      <c r="Q45" s="23">
        <f t="shared" ref="Q45:Q58" si="37">Q44+1</f>
        <v>327</v>
      </c>
      <c r="R45" s="27" t="s">
        <v>8</v>
      </c>
      <c r="S45" s="14">
        <f t="shared" si="29"/>
        <v>65210</v>
      </c>
      <c r="T45" s="23">
        <f t="shared" ref="T45:T58" si="38">T44+1</f>
        <v>342</v>
      </c>
      <c r="U45" s="27" t="s">
        <v>8</v>
      </c>
      <c r="V45" s="14">
        <f t="shared" si="30"/>
        <v>68288</v>
      </c>
      <c r="W45" s="23">
        <f t="shared" ref="W45:W58" si="39">W44+1</f>
        <v>357</v>
      </c>
      <c r="X45" s="27" t="s">
        <v>8</v>
      </c>
      <c r="Y45" s="14">
        <f t="shared" si="31"/>
        <v>71366</v>
      </c>
    </row>
    <row r="46" spans="2:25" ht="26.1" customHeight="1" x14ac:dyDescent="0.15">
      <c r="B46" s="23">
        <f t="shared" si="32"/>
        <v>253</v>
      </c>
      <c r="C46" s="27" t="s">
        <v>8</v>
      </c>
      <c r="D46" s="14">
        <f t="shared" si="24"/>
        <v>50025</v>
      </c>
      <c r="E46" s="23">
        <f t="shared" si="33"/>
        <v>268</v>
      </c>
      <c r="F46" s="27" t="s">
        <v>8</v>
      </c>
      <c r="G46" s="14">
        <f t="shared" si="25"/>
        <v>53103</v>
      </c>
      <c r="H46" s="23">
        <f t="shared" si="34"/>
        <v>283</v>
      </c>
      <c r="I46" s="29" t="s">
        <v>8</v>
      </c>
      <c r="J46" s="14">
        <f t="shared" si="26"/>
        <v>56181</v>
      </c>
      <c r="K46" s="23">
        <f t="shared" si="35"/>
        <v>298</v>
      </c>
      <c r="L46" s="27" t="s">
        <v>8</v>
      </c>
      <c r="M46" s="14">
        <f t="shared" si="27"/>
        <v>59259</v>
      </c>
      <c r="N46" s="23">
        <f t="shared" si="36"/>
        <v>313</v>
      </c>
      <c r="O46" s="27" t="s">
        <v>8</v>
      </c>
      <c r="P46" s="14">
        <f t="shared" si="28"/>
        <v>62337</v>
      </c>
      <c r="Q46" s="23">
        <f t="shared" si="37"/>
        <v>328</v>
      </c>
      <c r="R46" s="27" t="s">
        <v>8</v>
      </c>
      <c r="S46" s="14">
        <f t="shared" si="29"/>
        <v>65415</v>
      </c>
      <c r="T46" s="23">
        <f t="shared" si="38"/>
        <v>343</v>
      </c>
      <c r="U46" s="27" t="s">
        <v>8</v>
      </c>
      <c r="V46" s="14">
        <f t="shared" si="30"/>
        <v>68493</v>
      </c>
      <c r="W46" s="23">
        <f t="shared" si="39"/>
        <v>358</v>
      </c>
      <c r="X46" s="27" t="s">
        <v>8</v>
      </c>
      <c r="Y46" s="14">
        <f t="shared" si="31"/>
        <v>71571</v>
      </c>
    </row>
    <row r="47" spans="2:25" ht="26.1" customHeight="1" x14ac:dyDescent="0.15">
      <c r="B47" s="23">
        <f t="shared" si="32"/>
        <v>254</v>
      </c>
      <c r="C47" s="27" t="s">
        <v>8</v>
      </c>
      <c r="D47" s="14">
        <f t="shared" si="24"/>
        <v>50230</v>
      </c>
      <c r="E47" s="23">
        <f t="shared" si="33"/>
        <v>269</v>
      </c>
      <c r="F47" s="27" t="s">
        <v>8</v>
      </c>
      <c r="G47" s="14">
        <f t="shared" si="25"/>
        <v>53308</v>
      </c>
      <c r="H47" s="23">
        <f t="shared" si="34"/>
        <v>284</v>
      </c>
      <c r="I47" s="29" t="s">
        <v>8</v>
      </c>
      <c r="J47" s="14">
        <f t="shared" si="26"/>
        <v>56386</v>
      </c>
      <c r="K47" s="23">
        <f t="shared" si="35"/>
        <v>299</v>
      </c>
      <c r="L47" s="27" t="s">
        <v>8</v>
      </c>
      <c r="M47" s="14">
        <f t="shared" si="27"/>
        <v>59464</v>
      </c>
      <c r="N47" s="23">
        <f t="shared" si="36"/>
        <v>314</v>
      </c>
      <c r="O47" s="27" t="s">
        <v>8</v>
      </c>
      <c r="P47" s="14">
        <f t="shared" si="28"/>
        <v>62542</v>
      </c>
      <c r="Q47" s="23">
        <f t="shared" si="37"/>
        <v>329</v>
      </c>
      <c r="R47" s="27" t="s">
        <v>8</v>
      </c>
      <c r="S47" s="14">
        <f t="shared" si="29"/>
        <v>65620</v>
      </c>
      <c r="T47" s="23">
        <f t="shared" si="38"/>
        <v>344</v>
      </c>
      <c r="U47" s="27" t="s">
        <v>8</v>
      </c>
      <c r="V47" s="14">
        <f t="shared" si="30"/>
        <v>68698</v>
      </c>
      <c r="W47" s="23">
        <f t="shared" si="39"/>
        <v>359</v>
      </c>
      <c r="X47" s="27" t="s">
        <v>8</v>
      </c>
      <c r="Y47" s="14">
        <f t="shared" si="31"/>
        <v>71776</v>
      </c>
    </row>
    <row r="48" spans="2:25" ht="26.1" customHeight="1" x14ac:dyDescent="0.15">
      <c r="B48" s="23">
        <f t="shared" si="32"/>
        <v>255</v>
      </c>
      <c r="C48" s="27" t="s">
        <v>8</v>
      </c>
      <c r="D48" s="14">
        <f t="shared" si="24"/>
        <v>50436</v>
      </c>
      <c r="E48" s="23">
        <f t="shared" si="33"/>
        <v>270</v>
      </c>
      <c r="F48" s="27" t="s">
        <v>8</v>
      </c>
      <c r="G48" s="14">
        <f t="shared" si="25"/>
        <v>53514</v>
      </c>
      <c r="H48" s="23">
        <f t="shared" si="34"/>
        <v>285</v>
      </c>
      <c r="I48" s="29" t="s">
        <v>8</v>
      </c>
      <c r="J48" s="14">
        <f t="shared" si="26"/>
        <v>56592</v>
      </c>
      <c r="K48" s="23">
        <f t="shared" si="35"/>
        <v>300</v>
      </c>
      <c r="L48" s="27" t="s">
        <v>8</v>
      </c>
      <c r="M48" s="14">
        <f t="shared" si="27"/>
        <v>59670</v>
      </c>
      <c r="N48" s="23">
        <f t="shared" si="36"/>
        <v>315</v>
      </c>
      <c r="O48" s="27" t="s">
        <v>8</v>
      </c>
      <c r="P48" s="14">
        <f t="shared" si="28"/>
        <v>62748</v>
      </c>
      <c r="Q48" s="23">
        <f t="shared" si="37"/>
        <v>330</v>
      </c>
      <c r="R48" s="27" t="s">
        <v>8</v>
      </c>
      <c r="S48" s="14">
        <f t="shared" si="29"/>
        <v>65826</v>
      </c>
      <c r="T48" s="23">
        <f t="shared" si="38"/>
        <v>345</v>
      </c>
      <c r="U48" s="27" t="s">
        <v>8</v>
      </c>
      <c r="V48" s="14">
        <f t="shared" si="30"/>
        <v>68904</v>
      </c>
      <c r="W48" s="23">
        <f t="shared" si="39"/>
        <v>360</v>
      </c>
      <c r="X48" s="27" t="s">
        <v>8</v>
      </c>
      <c r="Y48" s="14">
        <f t="shared" si="31"/>
        <v>71982</v>
      </c>
    </row>
    <row r="49" spans="2:25" ht="26.1" customHeight="1" x14ac:dyDescent="0.15">
      <c r="B49" s="23">
        <f t="shared" si="32"/>
        <v>256</v>
      </c>
      <c r="C49" s="27" t="s">
        <v>8</v>
      </c>
      <c r="D49" s="14">
        <f t="shared" si="24"/>
        <v>50641</v>
      </c>
      <c r="E49" s="23">
        <f t="shared" si="33"/>
        <v>271</v>
      </c>
      <c r="F49" s="27" t="s">
        <v>8</v>
      </c>
      <c r="G49" s="14">
        <f t="shared" si="25"/>
        <v>53719</v>
      </c>
      <c r="H49" s="23">
        <f t="shared" si="34"/>
        <v>286</v>
      </c>
      <c r="I49" s="29" t="s">
        <v>8</v>
      </c>
      <c r="J49" s="14">
        <f t="shared" si="26"/>
        <v>56797</v>
      </c>
      <c r="K49" s="23">
        <f t="shared" si="35"/>
        <v>301</v>
      </c>
      <c r="L49" s="27" t="s">
        <v>8</v>
      </c>
      <c r="M49" s="14">
        <f t="shared" si="27"/>
        <v>59875</v>
      </c>
      <c r="N49" s="23">
        <f t="shared" si="36"/>
        <v>316</v>
      </c>
      <c r="O49" s="27" t="s">
        <v>8</v>
      </c>
      <c r="P49" s="14">
        <f t="shared" si="28"/>
        <v>62953</v>
      </c>
      <c r="Q49" s="23">
        <f t="shared" si="37"/>
        <v>331</v>
      </c>
      <c r="R49" s="27" t="s">
        <v>8</v>
      </c>
      <c r="S49" s="14">
        <f t="shared" si="29"/>
        <v>66031</v>
      </c>
      <c r="T49" s="23">
        <f t="shared" si="38"/>
        <v>346</v>
      </c>
      <c r="U49" s="27" t="s">
        <v>8</v>
      </c>
      <c r="V49" s="14">
        <f t="shared" si="30"/>
        <v>69109</v>
      </c>
      <c r="W49" s="23">
        <f t="shared" si="39"/>
        <v>361</v>
      </c>
      <c r="X49" s="27" t="s">
        <v>8</v>
      </c>
      <c r="Y49" s="14">
        <f t="shared" si="31"/>
        <v>72187</v>
      </c>
    </row>
    <row r="50" spans="2:25" ht="26.1" customHeight="1" x14ac:dyDescent="0.15">
      <c r="B50" s="23">
        <f t="shared" si="32"/>
        <v>257</v>
      </c>
      <c r="C50" s="27" t="s">
        <v>8</v>
      </c>
      <c r="D50" s="14">
        <f t="shared" si="24"/>
        <v>50846</v>
      </c>
      <c r="E50" s="23">
        <f t="shared" si="33"/>
        <v>272</v>
      </c>
      <c r="F50" s="27" t="s">
        <v>8</v>
      </c>
      <c r="G50" s="14">
        <f t="shared" si="25"/>
        <v>53924</v>
      </c>
      <c r="H50" s="23">
        <f t="shared" si="34"/>
        <v>287</v>
      </c>
      <c r="I50" s="29" t="s">
        <v>8</v>
      </c>
      <c r="J50" s="14">
        <f t="shared" si="26"/>
        <v>57002</v>
      </c>
      <c r="K50" s="23">
        <f t="shared" si="35"/>
        <v>302</v>
      </c>
      <c r="L50" s="27" t="s">
        <v>8</v>
      </c>
      <c r="M50" s="14">
        <f t="shared" si="27"/>
        <v>60080</v>
      </c>
      <c r="N50" s="23">
        <f t="shared" si="36"/>
        <v>317</v>
      </c>
      <c r="O50" s="27" t="s">
        <v>8</v>
      </c>
      <c r="P50" s="14">
        <f t="shared" si="28"/>
        <v>63158</v>
      </c>
      <c r="Q50" s="23">
        <f t="shared" si="37"/>
        <v>332</v>
      </c>
      <c r="R50" s="27" t="s">
        <v>8</v>
      </c>
      <c r="S50" s="14">
        <f t="shared" si="29"/>
        <v>66236</v>
      </c>
      <c r="T50" s="23">
        <f t="shared" si="38"/>
        <v>347</v>
      </c>
      <c r="U50" s="27" t="s">
        <v>8</v>
      </c>
      <c r="V50" s="14">
        <f t="shared" si="30"/>
        <v>69314</v>
      </c>
      <c r="W50" s="23">
        <f t="shared" si="39"/>
        <v>362</v>
      </c>
      <c r="X50" s="27" t="s">
        <v>8</v>
      </c>
      <c r="Y50" s="14">
        <f t="shared" si="31"/>
        <v>72392</v>
      </c>
    </row>
    <row r="51" spans="2:25" ht="26.1" customHeight="1" x14ac:dyDescent="0.15">
      <c r="B51" s="23">
        <f t="shared" si="32"/>
        <v>258</v>
      </c>
      <c r="C51" s="27" t="s">
        <v>8</v>
      </c>
      <c r="D51" s="14">
        <f t="shared" si="24"/>
        <v>51051</v>
      </c>
      <c r="E51" s="23">
        <f t="shared" si="33"/>
        <v>273</v>
      </c>
      <c r="F51" s="27" t="s">
        <v>8</v>
      </c>
      <c r="G51" s="14">
        <f t="shared" si="25"/>
        <v>54129</v>
      </c>
      <c r="H51" s="23">
        <f t="shared" si="34"/>
        <v>288</v>
      </c>
      <c r="I51" s="29" t="s">
        <v>8</v>
      </c>
      <c r="J51" s="14">
        <f t="shared" si="26"/>
        <v>57207</v>
      </c>
      <c r="K51" s="23">
        <f t="shared" si="35"/>
        <v>303</v>
      </c>
      <c r="L51" s="27" t="s">
        <v>8</v>
      </c>
      <c r="M51" s="14">
        <f t="shared" si="27"/>
        <v>60285</v>
      </c>
      <c r="N51" s="23">
        <f t="shared" si="36"/>
        <v>318</v>
      </c>
      <c r="O51" s="27" t="s">
        <v>8</v>
      </c>
      <c r="P51" s="14">
        <f t="shared" si="28"/>
        <v>63363</v>
      </c>
      <c r="Q51" s="23">
        <f t="shared" si="37"/>
        <v>333</v>
      </c>
      <c r="R51" s="27" t="s">
        <v>8</v>
      </c>
      <c r="S51" s="14">
        <f t="shared" si="29"/>
        <v>66441</v>
      </c>
      <c r="T51" s="23">
        <f t="shared" si="38"/>
        <v>348</v>
      </c>
      <c r="U51" s="27" t="s">
        <v>8</v>
      </c>
      <c r="V51" s="14">
        <f t="shared" si="30"/>
        <v>69519</v>
      </c>
      <c r="W51" s="23">
        <f t="shared" si="39"/>
        <v>363</v>
      </c>
      <c r="X51" s="27" t="s">
        <v>8</v>
      </c>
      <c r="Y51" s="14">
        <f t="shared" si="31"/>
        <v>72597</v>
      </c>
    </row>
    <row r="52" spans="2:25" ht="26.1" customHeight="1" x14ac:dyDescent="0.15">
      <c r="B52" s="23">
        <f t="shared" si="32"/>
        <v>259</v>
      </c>
      <c r="C52" s="27" t="s">
        <v>8</v>
      </c>
      <c r="D52" s="14">
        <f t="shared" si="24"/>
        <v>51256</v>
      </c>
      <c r="E52" s="23">
        <f t="shared" si="33"/>
        <v>274</v>
      </c>
      <c r="F52" s="27" t="s">
        <v>8</v>
      </c>
      <c r="G52" s="14">
        <f t="shared" si="25"/>
        <v>54334</v>
      </c>
      <c r="H52" s="23">
        <f t="shared" si="34"/>
        <v>289</v>
      </c>
      <c r="I52" s="29" t="s">
        <v>8</v>
      </c>
      <c r="J52" s="14">
        <f t="shared" si="26"/>
        <v>57412</v>
      </c>
      <c r="K52" s="23">
        <f t="shared" si="35"/>
        <v>304</v>
      </c>
      <c r="L52" s="27" t="s">
        <v>8</v>
      </c>
      <c r="M52" s="14">
        <f t="shared" si="27"/>
        <v>60490</v>
      </c>
      <c r="N52" s="23">
        <f t="shared" si="36"/>
        <v>319</v>
      </c>
      <c r="O52" s="27" t="s">
        <v>8</v>
      </c>
      <c r="P52" s="14">
        <f t="shared" si="28"/>
        <v>63568</v>
      </c>
      <c r="Q52" s="23">
        <f t="shared" si="37"/>
        <v>334</v>
      </c>
      <c r="R52" s="27" t="s">
        <v>8</v>
      </c>
      <c r="S52" s="14">
        <f t="shared" si="29"/>
        <v>66646</v>
      </c>
      <c r="T52" s="23">
        <f t="shared" si="38"/>
        <v>349</v>
      </c>
      <c r="U52" s="27" t="s">
        <v>8</v>
      </c>
      <c r="V52" s="14">
        <f t="shared" si="30"/>
        <v>69724</v>
      </c>
      <c r="W52" s="23">
        <f t="shared" si="39"/>
        <v>364</v>
      </c>
      <c r="X52" s="27" t="s">
        <v>8</v>
      </c>
      <c r="Y52" s="14">
        <f t="shared" si="31"/>
        <v>72802</v>
      </c>
    </row>
    <row r="53" spans="2:25" ht="26.1" customHeight="1" x14ac:dyDescent="0.15">
      <c r="B53" s="23">
        <f t="shared" si="32"/>
        <v>260</v>
      </c>
      <c r="C53" s="27" t="s">
        <v>8</v>
      </c>
      <c r="D53" s="14">
        <f t="shared" si="24"/>
        <v>51462</v>
      </c>
      <c r="E53" s="23">
        <f t="shared" si="33"/>
        <v>275</v>
      </c>
      <c r="F53" s="27" t="s">
        <v>8</v>
      </c>
      <c r="G53" s="14">
        <f t="shared" si="25"/>
        <v>54540</v>
      </c>
      <c r="H53" s="23">
        <f t="shared" si="34"/>
        <v>290</v>
      </c>
      <c r="I53" s="29" t="s">
        <v>8</v>
      </c>
      <c r="J53" s="14">
        <f t="shared" si="26"/>
        <v>57618</v>
      </c>
      <c r="K53" s="23">
        <f t="shared" si="35"/>
        <v>305</v>
      </c>
      <c r="L53" s="27" t="s">
        <v>8</v>
      </c>
      <c r="M53" s="14">
        <f t="shared" si="27"/>
        <v>60696</v>
      </c>
      <c r="N53" s="23">
        <f t="shared" si="36"/>
        <v>320</v>
      </c>
      <c r="O53" s="27" t="s">
        <v>8</v>
      </c>
      <c r="P53" s="14">
        <f t="shared" si="28"/>
        <v>63774</v>
      </c>
      <c r="Q53" s="23">
        <f t="shared" si="37"/>
        <v>335</v>
      </c>
      <c r="R53" s="27" t="s">
        <v>8</v>
      </c>
      <c r="S53" s="14">
        <f t="shared" si="29"/>
        <v>66852</v>
      </c>
      <c r="T53" s="23">
        <f t="shared" si="38"/>
        <v>350</v>
      </c>
      <c r="U53" s="27" t="s">
        <v>8</v>
      </c>
      <c r="V53" s="14">
        <f t="shared" si="30"/>
        <v>69930</v>
      </c>
      <c r="W53" s="23">
        <f t="shared" si="39"/>
        <v>365</v>
      </c>
      <c r="X53" s="27" t="s">
        <v>8</v>
      </c>
      <c r="Y53" s="14">
        <f t="shared" si="31"/>
        <v>73008</v>
      </c>
    </row>
    <row r="54" spans="2:25" ht="26.1" customHeight="1" x14ac:dyDescent="0.15">
      <c r="B54" s="23">
        <f t="shared" si="32"/>
        <v>261</v>
      </c>
      <c r="C54" s="27" t="s">
        <v>8</v>
      </c>
      <c r="D54" s="14">
        <f t="shared" si="24"/>
        <v>51667</v>
      </c>
      <c r="E54" s="23">
        <f t="shared" si="33"/>
        <v>276</v>
      </c>
      <c r="F54" s="27" t="s">
        <v>8</v>
      </c>
      <c r="G54" s="14">
        <f t="shared" si="25"/>
        <v>54745</v>
      </c>
      <c r="H54" s="23">
        <f t="shared" si="34"/>
        <v>291</v>
      </c>
      <c r="I54" s="29" t="s">
        <v>8</v>
      </c>
      <c r="J54" s="14">
        <f t="shared" si="26"/>
        <v>57823</v>
      </c>
      <c r="K54" s="23">
        <f t="shared" si="35"/>
        <v>306</v>
      </c>
      <c r="L54" s="27" t="s">
        <v>8</v>
      </c>
      <c r="M54" s="14">
        <f t="shared" si="27"/>
        <v>60901</v>
      </c>
      <c r="N54" s="23">
        <f t="shared" si="36"/>
        <v>321</v>
      </c>
      <c r="O54" s="27" t="s">
        <v>8</v>
      </c>
      <c r="P54" s="14">
        <f t="shared" si="28"/>
        <v>63979</v>
      </c>
      <c r="Q54" s="23">
        <f t="shared" si="37"/>
        <v>336</v>
      </c>
      <c r="R54" s="27" t="s">
        <v>8</v>
      </c>
      <c r="S54" s="14">
        <f t="shared" si="29"/>
        <v>67057</v>
      </c>
      <c r="T54" s="23">
        <f t="shared" si="38"/>
        <v>351</v>
      </c>
      <c r="U54" s="27" t="s">
        <v>8</v>
      </c>
      <c r="V54" s="14">
        <f t="shared" si="30"/>
        <v>70135</v>
      </c>
      <c r="W54" s="23">
        <f t="shared" si="39"/>
        <v>366</v>
      </c>
      <c r="X54" s="27" t="s">
        <v>8</v>
      </c>
      <c r="Y54" s="14">
        <f t="shared" si="31"/>
        <v>73213</v>
      </c>
    </row>
    <row r="55" spans="2:25" ht="26.1" customHeight="1" x14ac:dyDescent="0.15">
      <c r="B55" s="23">
        <f t="shared" si="32"/>
        <v>262</v>
      </c>
      <c r="C55" s="27" t="s">
        <v>8</v>
      </c>
      <c r="D55" s="14">
        <f t="shared" si="24"/>
        <v>51872</v>
      </c>
      <c r="E55" s="23">
        <f t="shared" si="33"/>
        <v>277</v>
      </c>
      <c r="F55" s="27" t="s">
        <v>8</v>
      </c>
      <c r="G55" s="14">
        <f t="shared" si="25"/>
        <v>54950</v>
      </c>
      <c r="H55" s="23">
        <f t="shared" si="34"/>
        <v>292</v>
      </c>
      <c r="I55" s="29" t="s">
        <v>8</v>
      </c>
      <c r="J55" s="14">
        <f t="shared" si="26"/>
        <v>58028</v>
      </c>
      <c r="K55" s="23">
        <f t="shared" si="35"/>
        <v>307</v>
      </c>
      <c r="L55" s="27" t="s">
        <v>8</v>
      </c>
      <c r="M55" s="14">
        <f t="shared" si="27"/>
        <v>61106</v>
      </c>
      <c r="N55" s="23">
        <f t="shared" si="36"/>
        <v>322</v>
      </c>
      <c r="O55" s="27" t="s">
        <v>8</v>
      </c>
      <c r="P55" s="14">
        <f t="shared" si="28"/>
        <v>64184</v>
      </c>
      <c r="Q55" s="23">
        <f t="shared" si="37"/>
        <v>337</v>
      </c>
      <c r="R55" s="27" t="s">
        <v>8</v>
      </c>
      <c r="S55" s="14">
        <f t="shared" si="29"/>
        <v>67262</v>
      </c>
      <c r="T55" s="23">
        <f t="shared" si="38"/>
        <v>352</v>
      </c>
      <c r="U55" s="27" t="s">
        <v>8</v>
      </c>
      <c r="V55" s="14">
        <f t="shared" si="30"/>
        <v>70340</v>
      </c>
      <c r="W55" s="23">
        <f t="shared" si="39"/>
        <v>367</v>
      </c>
      <c r="X55" s="27" t="s">
        <v>8</v>
      </c>
      <c r="Y55" s="14">
        <f t="shared" si="31"/>
        <v>73418</v>
      </c>
    </row>
    <row r="56" spans="2:25" ht="26.1" customHeight="1" x14ac:dyDescent="0.15">
      <c r="B56" s="23">
        <f t="shared" si="32"/>
        <v>263</v>
      </c>
      <c r="C56" s="27" t="s">
        <v>8</v>
      </c>
      <c r="D56" s="14">
        <f t="shared" si="24"/>
        <v>52077</v>
      </c>
      <c r="E56" s="23">
        <f t="shared" si="33"/>
        <v>278</v>
      </c>
      <c r="F56" s="27" t="s">
        <v>8</v>
      </c>
      <c r="G56" s="14">
        <f t="shared" si="25"/>
        <v>55155</v>
      </c>
      <c r="H56" s="23">
        <f t="shared" si="34"/>
        <v>293</v>
      </c>
      <c r="I56" s="29" t="s">
        <v>8</v>
      </c>
      <c r="J56" s="14">
        <f t="shared" si="26"/>
        <v>58233</v>
      </c>
      <c r="K56" s="23">
        <f t="shared" si="35"/>
        <v>308</v>
      </c>
      <c r="L56" s="27" t="s">
        <v>8</v>
      </c>
      <c r="M56" s="14">
        <f t="shared" si="27"/>
        <v>61311</v>
      </c>
      <c r="N56" s="23">
        <f t="shared" si="36"/>
        <v>323</v>
      </c>
      <c r="O56" s="27" t="s">
        <v>8</v>
      </c>
      <c r="P56" s="14">
        <f t="shared" si="28"/>
        <v>64389</v>
      </c>
      <c r="Q56" s="23">
        <f t="shared" si="37"/>
        <v>338</v>
      </c>
      <c r="R56" s="27" t="s">
        <v>8</v>
      </c>
      <c r="S56" s="14">
        <f t="shared" si="29"/>
        <v>67467</v>
      </c>
      <c r="T56" s="23">
        <f t="shared" si="38"/>
        <v>353</v>
      </c>
      <c r="U56" s="27" t="s">
        <v>8</v>
      </c>
      <c r="V56" s="14">
        <f t="shared" si="30"/>
        <v>70545</v>
      </c>
      <c r="W56" s="23">
        <f t="shared" si="39"/>
        <v>368</v>
      </c>
      <c r="X56" s="27" t="s">
        <v>8</v>
      </c>
      <c r="Y56" s="14">
        <f t="shared" si="31"/>
        <v>73623</v>
      </c>
    </row>
    <row r="57" spans="2:25" ht="26.1" customHeight="1" x14ac:dyDescent="0.15">
      <c r="B57" s="23">
        <f t="shared" si="32"/>
        <v>264</v>
      </c>
      <c r="C57" s="27" t="s">
        <v>8</v>
      </c>
      <c r="D57" s="14">
        <f t="shared" si="24"/>
        <v>52282</v>
      </c>
      <c r="E57" s="23">
        <f t="shared" si="33"/>
        <v>279</v>
      </c>
      <c r="F57" s="27" t="s">
        <v>8</v>
      </c>
      <c r="G57" s="14">
        <f t="shared" si="25"/>
        <v>55360</v>
      </c>
      <c r="H57" s="23">
        <f t="shared" si="34"/>
        <v>294</v>
      </c>
      <c r="I57" s="29" t="s">
        <v>8</v>
      </c>
      <c r="J57" s="14">
        <f t="shared" si="26"/>
        <v>58438</v>
      </c>
      <c r="K57" s="23">
        <f t="shared" si="35"/>
        <v>309</v>
      </c>
      <c r="L57" s="27" t="s">
        <v>8</v>
      </c>
      <c r="M57" s="14">
        <f t="shared" si="27"/>
        <v>61516</v>
      </c>
      <c r="N57" s="23">
        <f t="shared" si="36"/>
        <v>324</v>
      </c>
      <c r="O57" s="27" t="s">
        <v>8</v>
      </c>
      <c r="P57" s="14">
        <f t="shared" si="28"/>
        <v>64594</v>
      </c>
      <c r="Q57" s="23">
        <f t="shared" si="37"/>
        <v>339</v>
      </c>
      <c r="R57" s="27" t="s">
        <v>8</v>
      </c>
      <c r="S57" s="14">
        <f t="shared" si="29"/>
        <v>67672</v>
      </c>
      <c r="T57" s="23">
        <f t="shared" si="38"/>
        <v>354</v>
      </c>
      <c r="U57" s="27" t="s">
        <v>8</v>
      </c>
      <c r="V57" s="14">
        <f t="shared" si="30"/>
        <v>70750</v>
      </c>
      <c r="W57" s="23">
        <f t="shared" si="39"/>
        <v>369</v>
      </c>
      <c r="X57" s="27" t="s">
        <v>8</v>
      </c>
      <c r="Y57" s="14">
        <f t="shared" si="31"/>
        <v>73828</v>
      </c>
    </row>
    <row r="58" spans="2:25" ht="26.1" customHeight="1" x14ac:dyDescent="0.15">
      <c r="B58" s="36">
        <f t="shared" si="32"/>
        <v>265</v>
      </c>
      <c r="C58" s="37" t="s">
        <v>8</v>
      </c>
      <c r="D58" s="16">
        <f t="shared" si="24"/>
        <v>52488</v>
      </c>
      <c r="E58" s="36">
        <f t="shared" si="33"/>
        <v>280</v>
      </c>
      <c r="F58" s="37" t="s">
        <v>8</v>
      </c>
      <c r="G58" s="16">
        <f t="shared" si="25"/>
        <v>55566</v>
      </c>
      <c r="H58" s="36">
        <f t="shared" si="34"/>
        <v>295</v>
      </c>
      <c r="I58" s="46" t="s">
        <v>8</v>
      </c>
      <c r="J58" s="16">
        <f t="shared" si="26"/>
        <v>58644</v>
      </c>
      <c r="K58" s="36">
        <f t="shared" si="35"/>
        <v>310</v>
      </c>
      <c r="L58" s="37" t="s">
        <v>8</v>
      </c>
      <c r="M58" s="16">
        <f>INT(IF(K58&gt;$N$7,$H$6+($N$6-$E$6)*$Q$6+($N$7-$N$6)*$Q$7+(K58-$N$7)*$W$6,IF(K58&gt;$N$6,$H$6+($N$6-$E$6)*$Q$6+(K58-$N$6)*$Q$7,IF(K58&gt;$E$6,$H$6+(K58-$E$6)*$Q$6,$H$6)))*(1+$E$2*0.01))</f>
        <v>57150</v>
      </c>
      <c r="N58" s="36">
        <f t="shared" si="36"/>
        <v>325</v>
      </c>
      <c r="O58" s="37" t="s">
        <v>8</v>
      </c>
      <c r="P58" s="16">
        <f>INT(IF(N58&gt;$N$7,$H$6+($N$6-$E$6)*$Q$6+($N$7-$N$6)*$Q$7+(N58-$N$7)*$W$6,IF(N58&gt;$N$6,$H$6+($N$6-$E$6)*$Q$6+(N58-$N$6)*$Q$7,IF(N58&gt;$E$6,$H$6+(N58-$E$6)*$Q$6,$H$6)))*(1+$E$2*0.01))</f>
        <v>60000</v>
      </c>
      <c r="Q58" s="36">
        <f t="shared" si="37"/>
        <v>340</v>
      </c>
      <c r="R58" s="37" t="s">
        <v>8</v>
      </c>
      <c r="S58" s="16">
        <f>INT(IF(Q58&gt;$N$7,$H$6+($N$6-$E$6)*$Q$6+($N$7-$N$6)*$Q$7+(Q58-$N$7)*$W$6,IF(Q58&gt;$N$6,$H$6+($N$6-$E$6)*$Q$6+(Q58-$N$6)*$Q$7,IF(Q58&gt;$E$6,$H$6+(Q58-$E$6)*$Q$6,$H$6)))*(1+$E$2*0.01))</f>
        <v>62850</v>
      </c>
      <c r="T58" s="36">
        <f t="shared" si="38"/>
        <v>355</v>
      </c>
      <c r="U58" s="37" t="s">
        <v>8</v>
      </c>
      <c r="V58" s="16">
        <f>INT(IF(T58&gt;$N$7,$H$6+($N$6-$E$6)*$Q$6+($N$7-$N$6)*$Q$7+(T58-$N$7)*$W$6,IF(T58&gt;$N$6,$H$6+($N$6-$E$6)*$Q$6+(T58-$N$6)*$Q$7,IF(T58&gt;$E$6,$H$6+(T58-$E$6)*$Q$6,$H$6)))*(1+$E$2*0.01))</f>
        <v>65700</v>
      </c>
      <c r="W58" s="36">
        <f t="shared" si="39"/>
        <v>370</v>
      </c>
      <c r="X58" s="37" t="s">
        <v>8</v>
      </c>
      <c r="Y58" s="16">
        <f>INT(IF(W58&gt;$N$7,$H$6+($N$6-$E$6)*$Q$6+($N$7-$N$6)*$Q$7+(W58-$N$7)*$W$6,IF(W58&gt;$N$6,$H$6+($N$6-$E$6)*$Q$6+(W58-$N$6)*$Q$7,IF(W58&gt;$E$6,$H$6+(W58-$E$6)*$Q$6,$H$6)))*(1+$E$2*0.01))</f>
        <v>68550</v>
      </c>
    </row>
    <row r="59" spans="2:25" ht="26.1" customHeight="1" x14ac:dyDescent="0.15">
      <c r="B59" s="30">
        <f>W58</f>
        <v>370</v>
      </c>
      <c r="C59" s="31" t="s">
        <v>8</v>
      </c>
      <c r="D59" s="18">
        <f t="shared" ref="D59:D74" si="40">INT(IF(B59&gt;$N$7,$H$6+($N$6-$E$6)*$Q$6+($N$7-$N$6)*$Q$7+(B59-$N$7)*$W$6,IF(B59&gt;$N$6,$H$6+($N$6-$E$6)*$Q$6+(B59-$N$6)*$Q$7,IF(B59&gt;$E$6,$H$6+(B59-$E$6)*$Q$6,$H$6)))*(1+$E$7*0.01))</f>
        <v>74034</v>
      </c>
      <c r="E59" s="30">
        <f>B74</f>
        <v>385</v>
      </c>
      <c r="F59" s="31" t="s">
        <v>8</v>
      </c>
      <c r="G59" s="18">
        <f t="shared" ref="G59:G74" si="41">INT(IF(E59&gt;$N$7,$H$6+($N$6-$E$6)*$Q$6+($N$7-$N$6)*$Q$7+(E59-$N$7)*$W$6,IF(E59&gt;$N$6,$H$6+($N$6-$E$6)*$Q$6+(E59-$N$6)*$Q$7,IF(E59&gt;$E$6,$H$6+(E59-$E$6)*$Q$6,$H$6)))*(1+$E$7*0.01))</f>
        <v>77112</v>
      </c>
      <c r="H59" s="30">
        <f>E74</f>
        <v>400</v>
      </c>
      <c r="I59" s="32" t="s">
        <v>8</v>
      </c>
      <c r="J59" s="18">
        <f t="shared" ref="J59:J74" si="42">INT(IF(H59&gt;$N$7,$H$6+($N$6-$E$6)*$Q$6+($N$7-$N$6)*$Q$7+(H59-$N$7)*$W$6,IF(H59&gt;$N$6,$H$6+($N$6-$E$6)*$Q$6+(H59-$N$6)*$Q$7,IF(H59&gt;$E$6,$H$6+(H59-$E$6)*$Q$6,$H$6)))*(1+$E$7*0.01))</f>
        <v>80190</v>
      </c>
      <c r="K59" s="30">
        <f>H74</f>
        <v>415</v>
      </c>
      <c r="L59" s="31" t="s">
        <v>8</v>
      </c>
      <c r="M59" s="18">
        <f t="shared" ref="M59:M74" si="43">INT(IF(K59&gt;$N$7,$H$6+($N$6-$E$6)*$Q$6+($N$7-$N$6)*$Q$7+(K59-$N$7)*$W$6,IF(K59&gt;$N$6,$H$6+($N$6-$E$6)*$Q$6+(K59-$N$6)*$Q$7,IF(K59&gt;$E$6,$H$6+(K59-$E$6)*$Q$6,$H$6)))*(1+$E$7*0.01))</f>
        <v>83268</v>
      </c>
      <c r="N59" s="30">
        <f>K74</f>
        <v>430</v>
      </c>
      <c r="O59" s="31" t="s">
        <v>8</v>
      </c>
      <c r="P59" s="18">
        <f t="shared" ref="P59:P74" si="44">INT(IF(N59&gt;$N$7,$H$6+($N$6-$E$6)*$Q$6+($N$7-$N$6)*$Q$7+(N59-$N$7)*$W$6,IF(N59&gt;$N$6,$H$6+($N$6-$E$6)*$Q$6+(N59-$N$6)*$Q$7,IF(N59&gt;$E$6,$H$6+(N59-$E$6)*$Q$6,$H$6)))*(1+$E$7*0.01))</f>
        <v>86346</v>
      </c>
      <c r="Q59" s="30">
        <f>N74</f>
        <v>445</v>
      </c>
      <c r="R59" s="31" t="s">
        <v>8</v>
      </c>
      <c r="S59" s="18">
        <f t="shared" ref="S59:S74" si="45">INT(IF(Q59&gt;$N$7,$H$6+($N$6-$E$6)*$Q$6+($N$7-$N$6)*$Q$7+(Q59-$N$7)*$W$6,IF(Q59&gt;$N$6,$H$6+($N$6-$E$6)*$Q$6+(Q59-$N$6)*$Q$7,IF(Q59&gt;$E$6,$H$6+(Q59-$E$6)*$Q$6,$H$6)))*(1+$E$7*0.01))</f>
        <v>89424</v>
      </c>
      <c r="T59" s="30">
        <f>Q74</f>
        <v>460</v>
      </c>
      <c r="U59" s="31" t="s">
        <v>8</v>
      </c>
      <c r="V59" s="18">
        <f t="shared" ref="V59:V74" si="46">INT(IF(T59&gt;$N$7,$H$6+($N$6-$E$6)*$Q$6+($N$7-$N$6)*$Q$7+(T59-$N$7)*$W$6,IF(T59&gt;$N$6,$H$6+($N$6-$E$6)*$Q$6+(T59-$N$6)*$Q$7,IF(T59&gt;$E$6,$H$6+(T59-$E$6)*$Q$6,$H$6)))*(1+$E$7*0.01))</f>
        <v>92502</v>
      </c>
      <c r="W59" s="30">
        <f>T74</f>
        <v>475</v>
      </c>
      <c r="X59" s="31" t="s">
        <v>8</v>
      </c>
      <c r="Y59" s="18">
        <f t="shared" ref="Y59:Y74" si="47">INT(IF(W59&gt;$N$7,$H$6+($N$6-$E$6)*$Q$6+($N$7-$N$6)*$Q$7+(W59-$N$7)*$W$6,IF(W59&gt;$N$6,$H$6+($N$6-$E$6)*$Q$6+(W59-$N$6)*$Q$7,IF(W59&gt;$E$6,$H$6+(W59-$E$6)*$Q$6,$H$6)))*(1+$E$7*0.01))</f>
        <v>95580</v>
      </c>
    </row>
    <row r="60" spans="2:25" ht="26.1" customHeight="1" x14ac:dyDescent="0.15">
      <c r="B60" s="23">
        <f>B59+1</f>
        <v>371</v>
      </c>
      <c r="C60" s="27" t="s">
        <v>8</v>
      </c>
      <c r="D60" s="14">
        <f t="shared" si="40"/>
        <v>74239</v>
      </c>
      <c r="E60" s="23">
        <f>E59+1</f>
        <v>386</v>
      </c>
      <c r="F60" s="27" t="s">
        <v>8</v>
      </c>
      <c r="G60" s="14">
        <f t="shared" si="41"/>
        <v>77317</v>
      </c>
      <c r="H60" s="23">
        <f>H59+1</f>
        <v>401</v>
      </c>
      <c r="I60" s="29" t="s">
        <v>8</v>
      </c>
      <c r="J60" s="14">
        <f t="shared" si="42"/>
        <v>80395</v>
      </c>
      <c r="K60" s="23">
        <f>K59+1</f>
        <v>416</v>
      </c>
      <c r="L60" s="27" t="s">
        <v>8</v>
      </c>
      <c r="M60" s="14">
        <f t="shared" si="43"/>
        <v>83473</v>
      </c>
      <c r="N60" s="23">
        <f>N59+1</f>
        <v>431</v>
      </c>
      <c r="O60" s="27" t="s">
        <v>8</v>
      </c>
      <c r="P60" s="14">
        <f t="shared" si="44"/>
        <v>86551</v>
      </c>
      <c r="Q60" s="23">
        <f>Q59+1</f>
        <v>446</v>
      </c>
      <c r="R60" s="27" t="s">
        <v>8</v>
      </c>
      <c r="S60" s="14">
        <f t="shared" si="45"/>
        <v>89629</v>
      </c>
      <c r="T60" s="23">
        <f>T59+1</f>
        <v>461</v>
      </c>
      <c r="U60" s="27" t="s">
        <v>8</v>
      </c>
      <c r="V60" s="14">
        <f t="shared" si="46"/>
        <v>92707</v>
      </c>
      <c r="W60" s="23">
        <f>W59+1</f>
        <v>476</v>
      </c>
      <c r="X60" s="27" t="s">
        <v>8</v>
      </c>
      <c r="Y60" s="14">
        <f t="shared" si="47"/>
        <v>95785</v>
      </c>
    </row>
    <row r="61" spans="2:25" ht="26.1" customHeight="1" x14ac:dyDescent="0.15">
      <c r="B61" s="23">
        <f t="shared" ref="B61:B74" si="48">B60+1</f>
        <v>372</v>
      </c>
      <c r="C61" s="27" t="s">
        <v>8</v>
      </c>
      <c r="D61" s="14">
        <f t="shared" si="40"/>
        <v>74444</v>
      </c>
      <c r="E61" s="23">
        <f t="shared" ref="E61:E74" si="49">E60+1</f>
        <v>387</v>
      </c>
      <c r="F61" s="27" t="s">
        <v>8</v>
      </c>
      <c r="G61" s="14">
        <f t="shared" si="41"/>
        <v>77522</v>
      </c>
      <c r="H61" s="23">
        <f t="shared" ref="H61:H74" si="50">H60+1</f>
        <v>402</v>
      </c>
      <c r="I61" s="29" t="s">
        <v>8</v>
      </c>
      <c r="J61" s="14">
        <f t="shared" si="42"/>
        <v>80600</v>
      </c>
      <c r="K61" s="23">
        <f t="shared" ref="K61:K74" si="51">K60+1</f>
        <v>417</v>
      </c>
      <c r="L61" s="27" t="s">
        <v>8</v>
      </c>
      <c r="M61" s="14">
        <f t="shared" si="43"/>
        <v>83678</v>
      </c>
      <c r="N61" s="23">
        <f t="shared" ref="N61:N74" si="52">N60+1</f>
        <v>432</v>
      </c>
      <c r="O61" s="27" t="s">
        <v>8</v>
      </c>
      <c r="P61" s="14">
        <f t="shared" si="44"/>
        <v>86756</v>
      </c>
      <c r="Q61" s="23">
        <f t="shared" ref="Q61:Q74" si="53">Q60+1</f>
        <v>447</v>
      </c>
      <c r="R61" s="27" t="s">
        <v>8</v>
      </c>
      <c r="S61" s="14">
        <f t="shared" si="45"/>
        <v>89834</v>
      </c>
      <c r="T61" s="23">
        <f t="shared" ref="T61:T74" si="54">T60+1</f>
        <v>462</v>
      </c>
      <c r="U61" s="27" t="s">
        <v>8</v>
      </c>
      <c r="V61" s="14">
        <f t="shared" si="46"/>
        <v>92912</v>
      </c>
      <c r="W61" s="23">
        <f t="shared" ref="W61:W74" si="55">W60+1</f>
        <v>477</v>
      </c>
      <c r="X61" s="27" t="s">
        <v>8</v>
      </c>
      <c r="Y61" s="14">
        <f t="shared" si="47"/>
        <v>95990</v>
      </c>
    </row>
    <row r="62" spans="2:25" ht="26.1" customHeight="1" x14ac:dyDescent="0.15">
      <c r="B62" s="23">
        <f t="shared" si="48"/>
        <v>373</v>
      </c>
      <c r="C62" s="27" t="s">
        <v>8</v>
      </c>
      <c r="D62" s="14">
        <f t="shared" si="40"/>
        <v>74649</v>
      </c>
      <c r="E62" s="23">
        <f t="shared" si="49"/>
        <v>388</v>
      </c>
      <c r="F62" s="27" t="s">
        <v>8</v>
      </c>
      <c r="G62" s="14">
        <f t="shared" si="41"/>
        <v>77727</v>
      </c>
      <c r="H62" s="23">
        <f t="shared" si="50"/>
        <v>403</v>
      </c>
      <c r="I62" s="29" t="s">
        <v>8</v>
      </c>
      <c r="J62" s="14">
        <f t="shared" si="42"/>
        <v>80805</v>
      </c>
      <c r="K62" s="23">
        <f t="shared" si="51"/>
        <v>418</v>
      </c>
      <c r="L62" s="27" t="s">
        <v>8</v>
      </c>
      <c r="M62" s="14">
        <f t="shared" si="43"/>
        <v>83883</v>
      </c>
      <c r="N62" s="23">
        <f t="shared" si="52"/>
        <v>433</v>
      </c>
      <c r="O62" s="27" t="s">
        <v>8</v>
      </c>
      <c r="P62" s="14">
        <f t="shared" si="44"/>
        <v>86961</v>
      </c>
      <c r="Q62" s="23">
        <f t="shared" si="53"/>
        <v>448</v>
      </c>
      <c r="R62" s="27" t="s">
        <v>8</v>
      </c>
      <c r="S62" s="14">
        <f t="shared" si="45"/>
        <v>90039</v>
      </c>
      <c r="T62" s="23">
        <f t="shared" si="54"/>
        <v>463</v>
      </c>
      <c r="U62" s="27" t="s">
        <v>8</v>
      </c>
      <c r="V62" s="14">
        <f t="shared" si="46"/>
        <v>93117</v>
      </c>
      <c r="W62" s="23">
        <f t="shared" si="55"/>
        <v>478</v>
      </c>
      <c r="X62" s="27" t="s">
        <v>8</v>
      </c>
      <c r="Y62" s="14">
        <f t="shared" si="47"/>
        <v>96195</v>
      </c>
    </row>
    <row r="63" spans="2:25" ht="26.1" customHeight="1" x14ac:dyDescent="0.15">
      <c r="B63" s="23">
        <f t="shared" si="48"/>
        <v>374</v>
      </c>
      <c r="C63" s="27" t="s">
        <v>8</v>
      </c>
      <c r="D63" s="14">
        <f t="shared" si="40"/>
        <v>74854</v>
      </c>
      <c r="E63" s="23">
        <f t="shared" si="49"/>
        <v>389</v>
      </c>
      <c r="F63" s="27" t="s">
        <v>8</v>
      </c>
      <c r="G63" s="14">
        <f t="shared" si="41"/>
        <v>77932</v>
      </c>
      <c r="H63" s="23">
        <f t="shared" si="50"/>
        <v>404</v>
      </c>
      <c r="I63" s="29" t="s">
        <v>8</v>
      </c>
      <c r="J63" s="14">
        <f t="shared" si="42"/>
        <v>81010</v>
      </c>
      <c r="K63" s="23">
        <f t="shared" si="51"/>
        <v>419</v>
      </c>
      <c r="L63" s="27" t="s">
        <v>8</v>
      </c>
      <c r="M63" s="14">
        <f t="shared" si="43"/>
        <v>84088</v>
      </c>
      <c r="N63" s="23">
        <f t="shared" si="52"/>
        <v>434</v>
      </c>
      <c r="O63" s="27" t="s">
        <v>8</v>
      </c>
      <c r="P63" s="14">
        <f t="shared" si="44"/>
        <v>87166</v>
      </c>
      <c r="Q63" s="23">
        <f t="shared" si="53"/>
        <v>449</v>
      </c>
      <c r="R63" s="27" t="s">
        <v>8</v>
      </c>
      <c r="S63" s="14">
        <f t="shared" si="45"/>
        <v>90244</v>
      </c>
      <c r="T63" s="23">
        <f t="shared" si="54"/>
        <v>464</v>
      </c>
      <c r="U63" s="27" t="s">
        <v>8</v>
      </c>
      <c r="V63" s="14">
        <f t="shared" si="46"/>
        <v>93322</v>
      </c>
      <c r="W63" s="23">
        <f t="shared" si="55"/>
        <v>479</v>
      </c>
      <c r="X63" s="27" t="s">
        <v>8</v>
      </c>
      <c r="Y63" s="14">
        <f t="shared" si="47"/>
        <v>96400</v>
      </c>
    </row>
    <row r="64" spans="2:25" ht="26.1" customHeight="1" x14ac:dyDescent="0.15">
      <c r="B64" s="23">
        <f t="shared" si="48"/>
        <v>375</v>
      </c>
      <c r="C64" s="27" t="s">
        <v>8</v>
      </c>
      <c r="D64" s="14">
        <f t="shared" si="40"/>
        <v>75060</v>
      </c>
      <c r="E64" s="23">
        <f t="shared" si="49"/>
        <v>390</v>
      </c>
      <c r="F64" s="27" t="s">
        <v>8</v>
      </c>
      <c r="G64" s="14">
        <f t="shared" si="41"/>
        <v>78138</v>
      </c>
      <c r="H64" s="23">
        <f t="shared" si="50"/>
        <v>405</v>
      </c>
      <c r="I64" s="29" t="s">
        <v>8</v>
      </c>
      <c r="J64" s="14">
        <f t="shared" si="42"/>
        <v>81216</v>
      </c>
      <c r="K64" s="23">
        <f t="shared" si="51"/>
        <v>420</v>
      </c>
      <c r="L64" s="27" t="s">
        <v>8</v>
      </c>
      <c r="M64" s="14">
        <f t="shared" si="43"/>
        <v>84294</v>
      </c>
      <c r="N64" s="23">
        <f t="shared" si="52"/>
        <v>435</v>
      </c>
      <c r="O64" s="27" t="s">
        <v>8</v>
      </c>
      <c r="P64" s="14">
        <f t="shared" si="44"/>
        <v>87372</v>
      </c>
      <c r="Q64" s="23">
        <f t="shared" si="53"/>
        <v>450</v>
      </c>
      <c r="R64" s="27" t="s">
        <v>8</v>
      </c>
      <c r="S64" s="14">
        <f t="shared" si="45"/>
        <v>90450</v>
      </c>
      <c r="T64" s="23">
        <f t="shared" si="54"/>
        <v>465</v>
      </c>
      <c r="U64" s="27" t="s">
        <v>8</v>
      </c>
      <c r="V64" s="14">
        <f t="shared" si="46"/>
        <v>93528</v>
      </c>
      <c r="W64" s="23">
        <f t="shared" si="55"/>
        <v>480</v>
      </c>
      <c r="X64" s="27" t="s">
        <v>8</v>
      </c>
      <c r="Y64" s="14">
        <f t="shared" si="47"/>
        <v>96606</v>
      </c>
    </row>
    <row r="65" spans="2:25" ht="26.1" customHeight="1" x14ac:dyDescent="0.15">
      <c r="B65" s="23">
        <f t="shared" si="48"/>
        <v>376</v>
      </c>
      <c r="C65" s="27" t="s">
        <v>8</v>
      </c>
      <c r="D65" s="14">
        <f t="shared" si="40"/>
        <v>75265</v>
      </c>
      <c r="E65" s="23">
        <f t="shared" si="49"/>
        <v>391</v>
      </c>
      <c r="F65" s="27" t="s">
        <v>8</v>
      </c>
      <c r="G65" s="14">
        <f t="shared" si="41"/>
        <v>78343</v>
      </c>
      <c r="H65" s="23">
        <f t="shared" si="50"/>
        <v>406</v>
      </c>
      <c r="I65" s="29" t="s">
        <v>8</v>
      </c>
      <c r="J65" s="14">
        <f t="shared" si="42"/>
        <v>81421</v>
      </c>
      <c r="K65" s="23">
        <f t="shared" si="51"/>
        <v>421</v>
      </c>
      <c r="L65" s="27" t="s">
        <v>8</v>
      </c>
      <c r="M65" s="14">
        <f t="shared" si="43"/>
        <v>84499</v>
      </c>
      <c r="N65" s="23">
        <f t="shared" si="52"/>
        <v>436</v>
      </c>
      <c r="O65" s="27" t="s">
        <v>8</v>
      </c>
      <c r="P65" s="14">
        <f t="shared" si="44"/>
        <v>87577</v>
      </c>
      <c r="Q65" s="23">
        <f t="shared" si="53"/>
        <v>451</v>
      </c>
      <c r="R65" s="27" t="s">
        <v>8</v>
      </c>
      <c r="S65" s="14">
        <f t="shared" si="45"/>
        <v>90655</v>
      </c>
      <c r="T65" s="23">
        <f t="shared" si="54"/>
        <v>466</v>
      </c>
      <c r="U65" s="27" t="s">
        <v>8</v>
      </c>
      <c r="V65" s="14">
        <f t="shared" si="46"/>
        <v>93733</v>
      </c>
      <c r="W65" s="23">
        <f t="shared" si="55"/>
        <v>481</v>
      </c>
      <c r="X65" s="27" t="s">
        <v>8</v>
      </c>
      <c r="Y65" s="14">
        <f t="shared" si="47"/>
        <v>96811</v>
      </c>
    </row>
    <row r="66" spans="2:25" ht="26.1" customHeight="1" x14ac:dyDescent="0.15">
      <c r="B66" s="23">
        <f t="shared" si="48"/>
        <v>377</v>
      </c>
      <c r="C66" s="27" t="s">
        <v>8</v>
      </c>
      <c r="D66" s="14">
        <f t="shared" si="40"/>
        <v>75470</v>
      </c>
      <c r="E66" s="23">
        <f t="shared" si="49"/>
        <v>392</v>
      </c>
      <c r="F66" s="27" t="s">
        <v>8</v>
      </c>
      <c r="G66" s="14">
        <f t="shared" si="41"/>
        <v>78548</v>
      </c>
      <c r="H66" s="23">
        <f t="shared" si="50"/>
        <v>407</v>
      </c>
      <c r="I66" s="29" t="s">
        <v>8</v>
      </c>
      <c r="J66" s="14">
        <f t="shared" si="42"/>
        <v>81626</v>
      </c>
      <c r="K66" s="23">
        <f t="shared" si="51"/>
        <v>422</v>
      </c>
      <c r="L66" s="27" t="s">
        <v>8</v>
      </c>
      <c r="M66" s="14">
        <f t="shared" si="43"/>
        <v>84704</v>
      </c>
      <c r="N66" s="23">
        <f t="shared" si="52"/>
        <v>437</v>
      </c>
      <c r="O66" s="27" t="s">
        <v>8</v>
      </c>
      <c r="P66" s="14">
        <f t="shared" si="44"/>
        <v>87782</v>
      </c>
      <c r="Q66" s="23">
        <f t="shared" si="53"/>
        <v>452</v>
      </c>
      <c r="R66" s="27" t="s">
        <v>8</v>
      </c>
      <c r="S66" s="14">
        <f t="shared" si="45"/>
        <v>90860</v>
      </c>
      <c r="T66" s="23">
        <f t="shared" si="54"/>
        <v>467</v>
      </c>
      <c r="U66" s="27" t="s">
        <v>8</v>
      </c>
      <c r="V66" s="14">
        <f t="shared" si="46"/>
        <v>93938</v>
      </c>
      <c r="W66" s="23">
        <f t="shared" si="55"/>
        <v>482</v>
      </c>
      <c r="X66" s="27" t="s">
        <v>8</v>
      </c>
      <c r="Y66" s="14">
        <f t="shared" si="47"/>
        <v>97016</v>
      </c>
    </row>
    <row r="67" spans="2:25" ht="26.1" customHeight="1" x14ac:dyDescent="0.15">
      <c r="B67" s="23">
        <f t="shared" si="48"/>
        <v>378</v>
      </c>
      <c r="C67" s="27" t="s">
        <v>8</v>
      </c>
      <c r="D67" s="14">
        <f t="shared" si="40"/>
        <v>75675</v>
      </c>
      <c r="E67" s="23">
        <f t="shared" si="49"/>
        <v>393</v>
      </c>
      <c r="F67" s="27" t="s">
        <v>8</v>
      </c>
      <c r="G67" s="14">
        <f t="shared" si="41"/>
        <v>78753</v>
      </c>
      <c r="H67" s="23">
        <f t="shared" si="50"/>
        <v>408</v>
      </c>
      <c r="I67" s="29" t="s">
        <v>8</v>
      </c>
      <c r="J67" s="14">
        <f t="shared" si="42"/>
        <v>81831</v>
      </c>
      <c r="K67" s="23">
        <f t="shared" si="51"/>
        <v>423</v>
      </c>
      <c r="L67" s="27" t="s">
        <v>8</v>
      </c>
      <c r="M67" s="14">
        <f t="shared" si="43"/>
        <v>84909</v>
      </c>
      <c r="N67" s="23">
        <f t="shared" si="52"/>
        <v>438</v>
      </c>
      <c r="O67" s="27" t="s">
        <v>8</v>
      </c>
      <c r="P67" s="14">
        <f t="shared" si="44"/>
        <v>87987</v>
      </c>
      <c r="Q67" s="23">
        <f t="shared" si="53"/>
        <v>453</v>
      </c>
      <c r="R67" s="27" t="s">
        <v>8</v>
      </c>
      <c r="S67" s="14">
        <f t="shared" si="45"/>
        <v>91065</v>
      </c>
      <c r="T67" s="23">
        <f t="shared" si="54"/>
        <v>468</v>
      </c>
      <c r="U67" s="27" t="s">
        <v>8</v>
      </c>
      <c r="V67" s="14">
        <f t="shared" si="46"/>
        <v>94143</v>
      </c>
      <c r="W67" s="23">
        <f t="shared" si="55"/>
        <v>483</v>
      </c>
      <c r="X67" s="27" t="s">
        <v>8</v>
      </c>
      <c r="Y67" s="14">
        <f t="shared" si="47"/>
        <v>97221</v>
      </c>
    </row>
    <row r="68" spans="2:25" ht="26.1" customHeight="1" x14ac:dyDescent="0.15">
      <c r="B68" s="23">
        <f t="shared" si="48"/>
        <v>379</v>
      </c>
      <c r="C68" s="27" t="s">
        <v>8</v>
      </c>
      <c r="D68" s="14">
        <f t="shared" si="40"/>
        <v>75880</v>
      </c>
      <c r="E68" s="23">
        <f t="shared" si="49"/>
        <v>394</v>
      </c>
      <c r="F68" s="27" t="s">
        <v>8</v>
      </c>
      <c r="G68" s="14">
        <f t="shared" si="41"/>
        <v>78958</v>
      </c>
      <c r="H68" s="23">
        <f t="shared" si="50"/>
        <v>409</v>
      </c>
      <c r="I68" s="29" t="s">
        <v>8</v>
      </c>
      <c r="J68" s="14">
        <f t="shared" si="42"/>
        <v>82036</v>
      </c>
      <c r="K68" s="23">
        <f t="shared" si="51"/>
        <v>424</v>
      </c>
      <c r="L68" s="27" t="s">
        <v>8</v>
      </c>
      <c r="M68" s="14">
        <f t="shared" si="43"/>
        <v>85114</v>
      </c>
      <c r="N68" s="23">
        <f t="shared" si="52"/>
        <v>439</v>
      </c>
      <c r="O68" s="27" t="s">
        <v>8</v>
      </c>
      <c r="P68" s="14">
        <f t="shared" si="44"/>
        <v>88192</v>
      </c>
      <c r="Q68" s="23">
        <f t="shared" si="53"/>
        <v>454</v>
      </c>
      <c r="R68" s="27" t="s">
        <v>8</v>
      </c>
      <c r="S68" s="14">
        <f t="shared" si="45"/>
        <v>91270</v>
      </c>
      <c r="T68" s="23">
        <f t="shared" si="54"/>
        <v>469</v>
      </c>
      <c r="U68" s="27" t="s">
        <v>8</v>
      </c>
      <c r="V68" s="14">
        <f t="shared" si="46"/>
        <v>94348</v>
      </c>
      <c r="W68" s="23">
        <f t="shared" si="55"/>
        <v>484</v>
      </c>
      <c r="X68" s="27" t="s">
        <v>8</v>
      </c>
      <c r="Y68" s="14">
        <f t="shared" si="47"/>
        <v>97426</v>
      </c>
    </row>
    <row r="69" spans="2:25" ht="26.1" customHeight="1" x14ac:dyDescent="0.15">
      <c r="B69" s="23">
        <f t="shared" si="48"/>
        <v>380</v>
      </c>
      <c r="C69" s="27" t="s">
        <v>8</v>
      </c>
      <c r="D69" s="14">
        <f t="shared" si="40"/>
        <v>76086</v>
      </c>
      <c r="E69" s="23">
        <f t="shared" si="49"/>
        <v>395</v>
      </c>
      <c r="F69" s="27" t="s">
        <v>8</v>
      </c>
      <c r="G69" s="14">
        <f t="shared" si="41"/>
        <v>79164</v>
      </c>
      <c r="H69" s="23">
        <f t="shared" si="50"/>
        <v>410</v>
      </c>
      <c r="I69" s="29" t="s">
        <v>8</v>
      </c>
      <c r="J69" s="14">
        <f t="shared" si="42"/>
        <v>82242</v>
      </c>
      <c r="K69" s="23">
        <f t="shared" si="51"/>
        <v>425</v>
      </c>
      <c r="L69" s="27" t="s">
        <v>8</v>
      </c>
      <c r="M69" s="14">
        <f t="shared" si="43"/>
        <v>85320</v>
      </c>
      <c r="N69" s="23">
        <f t="shared" si="52"/>
        <v>440</v>
      </c>
      <c r="O69" s="27" t="s">
        <v>8</v>
      </c>
      <c r="P69" s="14">
        <f t="shared" si="44"/>
        <v>88398</v>
      </c>
      <c r="Q69" s="23">
        <f t="shared" si="53"/>
        <v>455</v>
      </c>
      <c r="R69" s="27" t="s">
        <v>8</v>
      </c>
      <c r="S69" s="14">
        <f t="shared" si="45"/>
        <v>91476</v>
      </c>
      <c r="T69" s="23">
        <f t="shared" si="54"/>
        <v>470</v>
      </c>
      <c r="U69" s="27" t="s">
        <v>8</v>
      </c>
      <c r="V69" s="14">
        <f t="shared" si="46"/>
        <v>94554</v>
      </c>
      <c r="W69" s="23">
        <f t="shared" si="55"/>
        <v>485</v>
      </c>
      <c r="X69" s="27" t="s">
        <v>8</v>
      </c>
      <c r="Y69" s="14">
        <f t="shared" si="47"/>
        <v>97632</v>
      </c>
    </row>
    <row r="70" spans="2:25" ht="26.1" customHeight="1" x14ac:dyDescent="0.15">
      <c r="B70" s="23">
        <f t="shared" si="48"/>
        <v>381</v>
      </c>
      <c r="C70" s="27" t="s">
        <v>8</v>
      </c>
      <c r="D70" s="14">
        <f t="shared" si="40"/>
        <v>76291</v>
      </c>
      <c r="E70" s="23">
        <f t="shared" si="49"/>
        <v>396</v>
      </c>
      <c r="F70" s="27" t="s">
        <v>8</v>
      </c>
      <c r="G70" s="14">
        <f t="shared" si="41"/>
        <v>79369</v>
      </c>
      <c r="H70" s="23">
        <f t="shared" si="50"/>
        <v>411</v>
      </c>
      <c r="I70" s="29" t="s">
        <v>8</v>
      </c>
      <c r="J70" s="14">
        <f t="shared" si="42"/>
        <v>82447</v>
      </c>
      <c r="K70" s="23">
        <f t="shared" si="51"/>
        <v>426</v>
      </c>
      <c r="L70" s="27" t="s">
        <v>8</v>
      </c>
      <c r="M70" s="14">
        <f t="shared" si="43"/>
        <v>85525</v>
      </c>
      <c r="N70" s="23">
        <f t="shared" si="52"/>
        <v>441</v>
      </c>
      <c r="O70" s="27" t="s">
        <v>8</v>
      </c>
      <c r="P70" s="14">
        <f t="shared" si="44"/>
        <v>88603</v>
      </c>
      <c r="Q70" s="23">
        <f t="shared" si="53"/>
        <v>456</v>
      </c>
      <c r="R70" s="27" t="s">
        <v>8</v>
      </c>
      <c r="S70" s="14">
        <f t="shared" si="45"/>
        <v>91681</v>
      </c>
      <c r="T70" s="23">
        <f t="shared" si="54"/>
        <v>471</v>
      </c>
      <c r="U70" s="27" t="s">
        <v>8</v>
      </c>
      <c r="V70" s="14">
        <f t="shared" si="46"/>
        <v>94759</v>
      </c>
      <c r="W70" s="23">
        <f t="shared" si="55"/>
        <v>486</v>
      </c>
      <c r="X70" s="27" t="s">
        <v>8</v>
      </c>
      <c r="Y70" s="14">
        <f t="shared" si="47"/>
        <v>97837</v>
      </c>
    </row>
    <row r="71" spans="2:25" ht="26.1" customHeight="1" x14ac:dyDescent="0.15">
      <c r="B71" s="23">
        <f t="shared" si="48"/>
        <v>382</v>
      </c>
      <c r="C71" s="27" t="s">
        <v>8</v>
      </c>
      <c r="D71" s="14">
        <f t="shared" si="40"/>
        <v>76496</v>
      </c>
      <c r="E71" s="23">
        <f t="shared" si="49"/>
        <v>397</v>
      </c>
      <c r="F71" s="27" t="s">
        <v>8</v>
      </c>
      <c r="G71" s="14">
        <f t="shared" si="41"/>
        <v>79574</v>
      </c>
      <c r="H71" s="23">
        <f t="shared" si="50"/>
        <v>412</v>
      </c>
      <c r="I71" s="29" t="s">
        <v>8</v>
      </c>
      <c r="J71" s="14">
        <f t="shared" si="42"/>
        <v>82652</v>
      </c>
      <c r="K71" s="23">
        <f t="shared" si="51"/>
        <v>427</v>
      </c>
      <c r="L71" s="27" t="s">
        <v>8</v>
      </c>
      <c r="M71" s="14">
        <f t="shared" si="43"/>
        <v>85730</v>
      </c>
      <c r="N71" s="23">
        <f t="shared" si="52"/>
        <v>442</v>
      </c>
      <c r="O71" s="27" t="s">
        <v>8</v>
      </c>
      <c r="P71" s="14">
        <f t="shared" si="44"/>
        <v>88808</v>
      </c>
      <c r="Q71" s="23">
        <f t="shared" si="53"/>
        <v>457</v>
      </c>
      <c r="R71" s="27" t="s">
        <v>8</v>
      </c>
      <c r="S71" s="14">
        <f t="shared" si="45"/>
        <v>91886</v>
      </c>
      <c r="T71" s="23">
        <f t="shared" si="54"/>
        <v>472</v>
      </c>
      <c r="U71" s="27" t="s">
        <v>8</v>
      </c>
      <c r="V71" s="14">
        <f t="shared" si="46"/>
        <v>94964</v>
      </c>
      <c r="W71" s="23">
        <f t="shared" si="55"/>
        <v>487</v>
      </c>
      <c r="X71" s="27" t="s">
        <v>8</v>
      </c>
      <c r="Y71" s="14">
        <f t="shared" si="47"/>
        <v>98042</v>
      </c>
    </row>
    <row r="72" spans="2:25" ht="26.1" customHeight="1" x14ac:dyDescent="0.15">
      <c r="B72" s="23">
        <f t="shared" si="48"/>
        <v>383</v>
      </c>
      <c r="C72" s="27" t="s">
        <v>8</v>
      </c>
      <c r="D72" s="14">
        <f t="shared" si="40"/>
        <v>76701</v>
      </c>
      <c r="E72" s="23">
        <f t="shared" si="49"/>
        <v>398</v>
      </c>
      <c r="F72" s="27" t="s">
        <v>8</v>
      </c>
      <c r="G72" s="14">
        <f t="shared" si="41"/>
        <v>79779</v>
      </c>
      <c r="H72" s="23">
        <f t="shared" si="50"/>
        <v>413</v>
      </c>
      <c r="I72" s="29" t="s">
        <v>8</v>
      </c>
      <c r="J72" s="14">
        <f t="shared" si="42"/>
        <v>82857</v>
      </c>
      <c r="K72" s="23">
        <f t="shared" si="51"/>
        <v>428</v>
      </c>
      <c r="L72" s="27" t="s">
        <v>8</v>
      </c>
      <c r="M72" s="14">
        <f t="shared" si="43"/>
        <v>85935</v>
      </c>
      <c r="N72" s="23">
        <f t="shared" si="52"/>
        <v>443</v>
      </c>
      <c r="O72" s="27" t="s">
        <v>8</v>
      </c>
      <c r="P72" s="14">
        <f t="shared" si="44"/>
        <v>89013</v>
      </c>
      <c r="Q72" s="23">
        <f t="shared" si="53"/>
        <v>458</v>
      </c>
      <c r="R72" s="27" t="s">
        <v>8</v>
      </c>
      <c r="S72" s="14">
        <f t="shared" si="45"/>
        <v>92091</v>
      </c>
      <c r="T72" s="23">
        <f t="shared" si="54"/>
        <v>473</v>
      </c>
      <c r="U72" s="27" t="s">
        <v>8</v>
      </c>
      <c r="V72" s="14">
        <f t="shared" si="46"/>
        <v>95169</v>
      </c>
      <c r="W72" s="23">
        <f t="shared" si="55"/>
        <v>488</v>
      </c>
      <c r="X72" s="27" t="s">
        <v>8</v>
      </c>
      <c r="Y72" s="14">
        <f t="shared" si="47"/>
        <v>98247</v>
      </c>
    </row>
    <row r="73" spans="2:25" ht="26.1" customHeight="1" x14ac:dyDescent="0.15">
      <c r="B73" s="23">
        <f t="shared" si="48"/>
        <v>384</v>
      </c>
      <c r="C73" s="27" t="s">
        <v>8</v>
      </c>
      <c r="D73" s="14">
        <f t="shared" si="40"/>
        <v>76906</v>
      </c>
      <c r="E73" s="23">
        <f t="shared" si="49"/>
        <v>399</v>
      </c>
      <c r="F73" s="27" t="s">
        <v>8</v>
      </c>
      <c r="G73" s="14">
        <f t="shared" si="41"/>
        <v>79984</v>
      </c>
      <c r="H73" s="23">
        <f t="shared" si="50"/>
        <v>414</v>
      </c>
      <c r="I73" s="29" t="s">
        <v>8</v>
      </c>
      <c r="J73" s="14">
        <f t="shared" si="42"/>
        <v>83062</v>
      </c>
      <c r="K73" s="23">
        <f t="shared" si="51"/>
        <v>429</v>
      </c>
      <c r="L73" s="27" t="s">
        <v>8</v>
      </c>
      <c r="M73" s="14">
        <f t="shared" si="43"/>
        <v>86140</v>
      </c>
      <c r="N73" s="23">
        <f t="shared" si="52"/>
        <v>444</v>
      </c>
      <c r="O73" s="27" t="s">
        <v>8</v>
      </c>
      <c r="P73" s="14">
        <f t="shared" si="44"/>
        <v>89218</v>
      </c>
      <c r="Q73" s="23">
        <f t="shared" si="53"/>
        <v>459</v>
      </c>
      <c r="R73" s="27" t="s">
        <v>8</v>
      </c>
      <c r="S73" s="14">
        <f t="shared" si="45"/>
        <v>92296</v>
      </c>
      <c r="T73" s="23">
        <f t="shared" si="54"/>
        <v>474</v>
      </c>
      <c r="U73" s="27" t="s">
        <v>8</v>
      </c>
      <c r="V73" s="14">
        <f t="shared" si="46"/>
        <v>95374</v>
      </c>
      <c r="W73" s="23">
        <f t="shared" si="55"/>
        <v>489</v>
      </c>
      <c r="X73" s="27" t="s">
        <v>8</v>
      </c>
      <c r="Y73" s="14">
        <f t="shared" si="47"/>
        <v>98452</v>
      </c>
    </row>
    <row r="74" spans="2:25" ht="26.1" customHeight="1" x14ac:dyDescent="0.15">
      <c r="B74" s="36">
        <f t="shared" si="48"/>
        <v>385</v>
      </c>
      <c r="C74" s="37" t="s">
        <v>8</v>
      </c>
      <c r="D74" s="16">
        <f t="shared" si="40"/>
        <v>77112</v>
      </c>
      <c r="E74" s="36">
        <f t="shared" si="49"/>
        <v>400</v>
      </c>
      <c r="F74" s="37" t="s">
        <v>8</v>
      </c>
      <c r="G74" s="16">
        <f t="shared" si="41"/>
        <v>80190</v>
      </c>
      <c r="H74" s="36">
        <f t="shared" si="50"/>
        <v>415</v>
      </c>
      <c r="I74" s="46" t="s">
        <v>8</v>
      </c>
      <c r="J74" s="16">
        <f t="shared" si="42"/>
        <v>83268</v>
      </c>
      <c r="K74" s="36">
        <f t="shared" si="51"/>
        <v>430</v>
      </c>
      <c r="L74" s="37" t="s">
        <v>8</v>
      </c>
      <c r="M74" s="16">
        <f>INT(IF(K74&gt;$N$7,$H$6+($N$6-$E$6)*$Q$6+($N$7-$N$6)*$Q$7+(K74-$N$7)*$W$6,IF(K74&gt;$N$6,$H$6+($N$6-$E$6)*$Q$6+(K74-$N$6)*$Q$7,IF(K74&gt;$E$6,$H$6+(K74-$E$6)*$Q$6,$H$6)))*(1+$E$2*0.01))</f>
        <v>79950</v>
      </c>
      <c r="N74" s="36">
        <f t="shared" si="52"/>
        <v>445</v>
      </c>
      <c r="O74" s="37" t="s">
        <v>8</v>
      </c>
      <c r="P74" s="16">
        <f>INT(IF(N74&gt;$N$7,$H$6+($N$6-$E$6)*$Q$6+($N$7-$N$6)*$Q$7+(N74-$N$7)*$W$6,IF(N74&gt;$N$6,$H$6+($N$6-$E$6)*$Q$6+(N74-$N$6)*$Q$7,IF(N74&gt;$E$6,$H$6+(N74-$E$6)*$Q$6,$H$6)))*(1+$E$2*0.01))</f>
        <v>82800</v>
      </c>
      <c r="Q74" s="36">
        <f t="shared" si="53"/>
        <v>460</v>
      </c>
      <c r="R74" s="37" t="s">
        <v>8</v>
      </c>
      <c r="S74" s="16">
        <f>INT(IF(Q74&gt;$N$7,$H$6+($N$6-$E$6)*$Q$6+($N$7-$N$6)*$Q$7+(Q74-$N$7)*$W$6,IF(Q74&gt;$N$6,$H$6+($N$6-$E$6)*$Q$6+(Q74-$N$6)*$Q$7,IF(Q74&gt;$E$6,$H$6+(Q74-$E$6)*$Q$6,$H$6)))*(1+$E$2*0.01))</f>
        <v>85650</v>
      </c>
      <c r="T74" s="36">
        <f t="shared" si="54"/>
        <v>475</v>
      </c>
      <c r="U74" s="37" t="s">
        <v>8</v>
      </c>
      <c r="V74" s="16">
        <f>INT(IF(T74&gt;$N$7,$H$6+($N$6-$E$6)*$Q$6+($N$7-$N$6)*$Q$7+(T74-$N$7)*$W$6,IF(T74&gt;$N$6,$H$6+($N$6-$E$6)*$Q$6+(T74-$N$6)*$Q$7,IF(T74&gt;$E$6,$H$6+(T74-$E$6)*$Q$6,$H$6)))*(1+$E$2*0.01))</f>
        <v>88500</v>
      </c>
      <c r="W74" s="36">
        <f t="shared" si="55"/>
        <v>490</v>
      </c>
      <c r="X74" s="37" t="s">
        <v>8</v>
      </c>
      <c r="Y74" s="16">
        <f>INT(IF(W74&gt;$N$7,$H$6+($N$6-$E$6)*$Q$6+($N$7-$N$6)*$Q$7+(W74-$N$7)*$W$6,IF(W74&gt;$N$6,$H$6+($N$6-$E$6)*$Q$6+(W74-$N$6)*$Q$7,IF(W74&gt;$E$6,$H$6+(W74-$E$6)*$Q$6,$H$6)))*(1+$E$2*0.01))</f>
        <v>91350</v>
      </c>
    </row>
  </sheetData>
  <mergeCells count="27">
    <mergeCell ref="B7:D7"/>
    <mergeCell ref="E7:F7"/>
    <mergeCell ref="H7:J7"/>
    <mergeCell ref="K7:L7"/>
    <mergeCell ref="B9:C9"/>
    <mergeCell ref="K9:L9"/>
    <mergeCell ref="H9:I9"/>
    <mergeCell ref="E9:F9"/>
    <mergeCell ref="W9:X9"/>
    <mergeCell ref="T9:U9"/>
    <mergeCell ref="Q9:R9"/>
    <mergeCell ref="N9:O9"/>
    <mergeCell ref="N7:O7"/>
    <mergeCell ref="Q7:S7"/>
    <mergeCell ref="X5:Y5"/>
    <mergeCell ref="T6:U6"/>
    <mergeCell ref="W6:Y6"/>
    <mergeCell ref="B2:D2"/>
    <mergeCell ref="E2:F2"/>
    <mergeCell ref="E6:F6"/>
    <mergeCell ref="H6:J6"/>
    <mergeCell ref="B6:D6"/>
    <mergeCell ref="V5:W5"/>
    <mergeCell ref="K6:L6"/>
    <mergeCell ref="N6:O6"/>
    <mergeCell ref="H4:Q5"/>
    <mergeCell ref="Q6:S6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1"/>
  <dimension ref="A1:Y74"/>
  <sheetViews>
    <sheetView showGridLines="0" tabSelected="1" topLeftCell="A4" zoomScale="70" zoomScaleNormal="70" zoomScaleSheetLayoutView="130" workbookViewId="0">
      <pane xSplit="1" ySplit="7" topLeftCell="B50" activePane="bottomRight" state="frozen"/>
      <selection activeCell="I69" sqref="I69"/>
      <selection pane="topRight" activeCell="I69" sqref="I69"/>
      <selection pane="bottomLeft" activeCell="I69" sqref="I69"/>
      <selection pane="bottomRight" activeCell="I69" sqref="I69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10"/>
      <c r="S5" s="6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6"/>
      <c r="V6" s="47" t="s">
        <v>11</v>
      </c>
      <c r="W6" s="47">
        <v>13</v>
      </c>
      <c r="X6" s="48" t="s">
        <v>12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2*10</f>
        <v>20</v>
      </c>
      <c r="F7" s="65"/>
      <c r="G7" s="24" t="s">
        <v>5</v>
      </c>
      <c r="H7" s="66">
        <f>2*1200</f>
        <v>2400</v>
      </c>
      <c r="I7" s="66"/>
      <c r="J7" s="66"/>
      <c r="K7" s="65">
        <f>E7+1</f>
        <v>21</v>
      </c>
      <c r="L7" s="65"/>
      <c r="M7" s="24" t="s">
        <v>6</v>
      </c>
      <c r="N7" s="66">
        <v>120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10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0</v>
      </c>
      <c r="C9" s="59"/>
      <c r="D9" s="13" t="s">
        <v>1</v>
      </c>
      <c r="E9" s="58" t="s">
        <v>0</v>
      </c>
      <c r="F9" s="59"/>
      <c r="G9" s="7" t="s">
        <v>1</v>
      </c>
      <c r="H9" s="58" t="s">
        <v>0</v>
      </c>
      <c r="I9" s="59"/>
      <c r="J9" s="13" t="s">
        <v>1</v>
      </c>
      <c r="K9" s="58" t="s">
        <v>0</v>
      </c>
      <c r="L9" s="59"/>
      <c r="M9" s="7" t="s">
        <v>1</v>
      </c>
      <c r="N9" s="58" t="s">
        <v>0</v>
      </c>
      <c r="O9" s="59"/>
      <c r="P9" s="13" t="s">
        <v>1</v>
      </c>
      <c r="Q9" s="58" t="s">
        <v>0</v>
      </c>
      <c r="R9" s="59"/>
      <c r="S9" s="7" t="s">
        <v>1</v>
      </c>
      <c r="T9" s="58" t="s">
        <v>0</v>
      </c>
      <c r="U9" s="59"/>
      <c r="V9" s="13" t="s">
        <v>1</v>
      </c>
      <c r="W9" s="58" t="s">
        <v>0</v>
      </c>
      <c r="X9" s="59"/>
      <c r="Y9" s="13" t="s">
        <v>1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2400</v>
      </c>
      <c r="K10" s="8"/>
      <c r="L10" s="8"/>
      <c r="M10" s="15">
        <f>INT(($H$7+IF(K10&lt;$E$7,0,$N$7*(K10-$E$7)))*(1+$E$2*0.01))</f>
        <v>2400</v>
      </c>
      <c r="N10" s="12"/>
      <c r="O10" s="8"/>
      <c r="P10" s="15">
        <f>INT(($H$7+IF(N10&lt;$E$7,0,$N$7*(N10-$E$7)))*(1+$W$7*0.01))</f>
        <v>2592</v>
      </c>
      <c r="Q10" s="8"/>
      <c r="R10" s="8"/>
      <c r="S10" s="15">
        <f>INT(($H$7+IF(Q10&lt;$E$7,0,$N$7*(Q10-$E$7)))*(1+$W$7*0.01))</f>
        <v>2592</v>
      </c>
      <c r="T10" s="12"/>
      <c r="U10" s="8"/>
      <c r="V10" s="15">
        <f>INT(($H$7+IF(T10&lt;$E$7,0,$N$7*(T10-$E$7)))*(1+$W$7*0.01))</f>
        <v>2592</v>
      </c>
      <c r="W10" s="12"/>
      <c r="X10" s="8"/>
      <c r="Y10" s="15">
        <f>INT(($H$7+IF(W10&lt;$E$7,0,$N$7*(W10-$E$7)))*(1+$W$7*0.01))</f>
        <v>2592</v>
      </c>
    </row>
    <row r="11" spans="1:25" ht="26.1" customHeight="1" x14ac:dyDescent="0.15">
      <c r="B11" s="23">
        <v>20</v>
      </c>
      <c r="C11" s="25" t="s">
        <v>17</v>
      </c>
      <c r="D11" s="15">
        <f t="shared" ref="D11:D42" si="0">INT(($H$7+IF(B11&lt;$E$7,0,$N$7*(B11-$E$7)))*(1+$W$7*0.01))</f>
        <v>2592</v>
      </c>
      <c r="E11" s="23">
        <f>B26</f>
        <v>35</v>
      </c>
      <c r="F11" s="25" t="s">
        <v>17</v>
      </c>
      <c r="G11" s="15">
        <f t="shared" ref="G11:G42" si="1">INT(($H$7+IF(E11&lt;$E$7,0,$N$7*(E11-$E$7)))*(1+$W$7*0.01))</f>
        <v>4536</v>
      </c>
      <c r="H11" s="23">
        <f>E26</f>
        <v>50</v>
      </c>
      <c r="I11" s="25" t="s">
        <v>17</v>
      </c>
      <c r="J11" s="15">
        <f t="shared" ref="J11:J42" si="2">INT(($H$7+IF(H11&lt;$E$7,0,$N$7*(H11-$E$7)))*(1+$W$7*0.01))</f>
        <v>6480</v>
      </c>
      <c r="K11" s="23">
        <f>H26</f>
        <v>65</v>
      </c>
      <c r="L11" s="25" t="s">
        <v>17</v>
      </c>
      <c r="M11" s="15">
        <f t="shared" ref="M11:M42" si="3">INT(($H$7+IF(K11&lt;$E$7,0,$N$7*(K11-$E$7)))*(1+$W$7*0.01))</f>
        <v>8424</v>
      </c>
      <c r="N11" s="23">
        <f>K26</f>
        <v>80</v>
      </c>
      <c r="O11" s="25" t="s">
        <v>17</v>
      </c>
      <c r="P11" s="15">
        <f t="shared" ref="P11:P42" si="4">INT(($H$7+IF(N11&lt;$E$7,0,$N$7*(N11-$E$7)))*(1+$W$7*0.01))</f>
        <v>10368</v>
      </c>
      <c r="Q11" s="23">
        <f>N26</f>
        <v>95</v>
      </c>
      <c r="R11" s="25" t="s">
        <v>17</v>
      </c>
      <c r="S11" s="15">
        <f t="shared" ref="S11:S42" si="5">INT(($H$7+IF(Q11&lt;$E$7,0,$N$7*(Q11-$E$7)))*(1+$W$7*0.01))</f>
        <v>12312</v>
      </c>
      <c r="T11" s="23">
        <f>Q26</f>
        <v>110</v>
      </c>
      <c r="U11" s="25" t="s">
        <v>17</v>
      </c>
      <c r="V11" s="15">
        <f t="shared" ref="V11:V42" si="6">INT(($H$7+IF(T11&lt;$E$7,0,$N$7*(T11-$E$7)))*(1+$W$7*0.01))</f>
        <v>14256</v>
      </c>
      <c r="W11" s="23">
        <f>T26</f>
        <v>125</v>
      </c>
      <c r="X11" s="25" t="s">
        <v>17</v>
      </c>
      <c r="Y11" s="15">
        <f t="shared" ref="Y11:Y42" si="7">INT(($H$7+IF(W11&lt;$E$7,0,$N$7*(W11-$E$7)))*(1+$W$7*0.01))</f>
        <v>16200</v>
      </c>
    </row>
    <row r="12" spans="1:25" ht="26.1" customHeight="1" x14ac:dyDescent="0.15">
      <c r="B12" s="26">
        <f>B11+1</f>
        <v>21</v>
      </c>
      <c r="C12" s="27" t="s">
        <v>17</v>
      </c>
      <c r="D12" s="14">
        <f t="shared" si="0"/>
        <v>2721</v>
      </c>
      <c r="E12" s="26">
        <f>E11+1</f>
        <v>36</v>
      </c>
      <c r="F12" s="27" t="s">
        <v>17</v>
      </c>
      <c r="G12" s="14">
        <f t="shared" si="1"/>
        <v>4665</v>
      </c>
      <c r="H12" s="26">
        <f>H11+1</f>
        <v>51</v>
      </c>
      <c r="I12" s="27" t="s">
        <v>17</v>
      </c>
      <c r="J12" s="14">
        <f t="shared" si="2"/>
        <v>6609</v>
      </c>
      <c r="K12" s="26">
        <f>K11+1</f>
        <v>66</v>
      </c>
      <c r="L12" s="27" t="s">
        <v>17</v>
      </c>
      <c r="M12" s="14">
        <f t="shared" si="3"/>
        <v>8553</v>
      </c>
      <c r="N12" s="26">
        <f>N11+1</f>
        <v>81</v>
      </c>
      <c r="O12" s="27" t="s">
        <v>17</v>
      </c>
      <c r="P12" s="14">
        <f t="shared" si="4"/>
        <v>10497</v>
      </c>
      <c r="Q12" s="26">
        <f>Q11+1</f>
        <v>96</v>
      </c>
      <c r="R12" s="27" t="s">
        <v>17</v>
      </c>
      <c r="S12" s="14">
        <f t="shared" si="5"/>
        <v>12441</v>
      </c>
      <c r="T12" s="26">
        <f>T11+1</f>
        <v>111</v>
      </c>
      <c r="U12" s="27" t="s">
        <v>17</v>
      </c>
      <c r="V12" s="14">
        <f t="shared" si="6"/>
        <v>14385</v>
      </c>
      <c r="W12" s="26">
        <f>W11+1</f>
        <v>126</v>
      </c>
      <c r="X12" s="27" t="s">
        <v>17</v>
      </c>
      <c r="Y12" s="14">
        <f t="shared" si="7"/>
        <v>16329</v>
      </c>
    </row>
    <row r="13" spans="1:25" ht="26.1" customHeight="1" x14ac:dyDescent="0.15">
      <c r="B13" s="26">
        <f t="shared" ref="B13:B26" si="8">B12+1</f>
        <v>22</v>
      </c>
      <c r="C13" s="27" t="s">
        <v>17</v>
      </c>
      <c r="D13" s="14">
        <f t="shared" si="0"/>
        <v>2851</v>
      </c>
      <c r="E13" s="26">
        <f t="shared" ref="E13:E26" si="9">E12+1</f>
        <v>37</v>
      </c>
      <c r="F13" s="27" t="s">
        <v>17</v>
      </c>
      <c r="G13" s="14">
        <f t="shared" si="1"/>
        <v>4795</v>
      </c>
      <c r="H13" s="26">
        <f t="shared" ref="H13:H26" si="10">H12+1</f>
        <v>52</v>
      </c>
      <c r="I13" s="27" t="s">
        <v>17</v>
      </c>
      <c r="J13" s="14">
        <f t="shared" si="2"/>
        <v>6739</v>
      </c>
      <c r="K13" s="26">
        <f t="shared" ref="K13:K26" si="11">K12+1</f>
        <v>67</v>
      </c>
      <c r="L13" s="27" t="s">
        <v>17</v>
      </c>
      <c r="M13" s="14">
        <f t="shared" si="3"/>
        <v>8683</v>
      </c>
      <c r="N13" s="26">
        <f t="shared" ref="N13:N26" si="12">N12+1</f>
        <v>82</v>
      </c>
      <c r="O13" s="27" t="s">
        <v>17</v>
      </c>
      <c r="P13" s="14">
        <f t="shared" si="4"/>
        <v>10627</v>
      </c>
      <c r="Q13" s="26">
        <f t="shared" ref="Q13:Q26" si="13">Q12+1</f>
        <v>97</v>
      </c>
      <c r="R13" s="27" t="s">
        <v>17</v>
      </c>
      <c r="S13" s="14">
        <f t="shared" si="5"/>
        <v>12571</v>
      </c>
      <c r="T13" s="26">
        <f t="shared" ref="T13:T26" si="14">T12+1</f>
        <v>112</v>
      </c>
      <c r="U13" s="27" t="s">
        <v>17</v>
      </c>
      <c r="V13" s="14">
        <f t="shared" si="6"/>
        <v>14515</v>
      </c>
      <c r="W13" s="26">
        <f t="shared" ref="W13:W26" si="15">W12+1</f>
        <v>127</v>
      </c>
      <c r="X13" s="27" t="s">
        <v>17</v>
      </c>
      <c r="Y13" s="14">
        <f t="shared" si="7"/>
        <v>16459</v>
      </c>
    </row>
    <row r="14" spans="1:25" ht="26.1" customHeight="1" x14ac:dyDescent="0.15">
      <c r="B14" s="26">
        <f t="shared" si="8"/>
        <v>23</v>
      </c>
      <c r="C14" s="27" t="s">
        <v>17</v>
      </c>
      <c r="D14" s="14">
        <f t="shared" si="0"/>
        <v>2980</v>
      </c>
      <c r="E14" s="26">
        <f t="shared" si="9"/>
        <v>38</v>
      </c>
      <c r="F14" s="27" t="s">
        <v>17</v>
      </c>
      <c r="G14" s="14">
        <f t="shared" si="1"/>
        <v>4924</v>
      </c>
      <c r="H14" s="26">
        <f t="shared" si="10"/>
        <v>53</v>
      </c>
      <c r="I14" s="27" t="s">
        <v>17</v>
      </c>
      <c r="J14" s="14">
        <f t="shared" si="2"/>
        <v>6868</v>
      </c>
      <c r="K14" s="26">
        <f t="shared" si="11"/>
        <v>68</v>
      </c>
      <c r="L14" s="27" t="s">
        <v>17</v>
      </c>
      <c r="M14" s="14">
        <f t="shared" si="3"/>
        <v>8812</v>
      </c>
      <c r="N14" s="26">
        <f t="shared" si="12"/>
        <v>83</v>
      </c>
      <c r="O14" s="27" t="s">
        <v>17</v>
      </c>
      <c r="P14" s="14">
        <f t="shared" si="4"/>
        <v>10756</v>
      </c>
      <c r="Q14" s="26">
        <f t="shared" si="13"/>
        <v>98</v>
      </c>
      <c r="R14" s="27" t="s">
        <v>17</v>
      </c>
      <c r="S14" s="14">
        <f t="shared" si="5"/>
        <v>12700</v>
      </c>
      <c r="T14" s="26">
        <f t="shared" si="14"/>
        <v>113</v>
      </c>
      <c r="U14" s="27" t="s">
        <v>17</v>
      </c>
      <c r="V14" s="14">
        <f t="shared" si="6"/>
        <v>14644</v>
      </c>
      <c r="W14" s="26">
        <f t="shared" si="15"/>
        <v>128</v>
      </c>
      <c r="X14" s="27" t="s">
        <v>17</v>
      </c>
      <c r="Y14" s="14">
        <f t="shared" si="7"/>
        <v>16588</v>
      </c>
    </row>
    <row r="15" spans="1:25" ht="26.1" customHeight="1" x14ac:dyDescent="0.15">
      <c r="B15" s="26">
        <f t="shared" si="8"/>
        <v>24</v>
      </c>
      <c r="C15" s="27" t="s">
        <v>17</v>
      </c>
      <c r="D15" s="14">
        <f t="shared" si="0"/>
        <v>3110</v>
      </c>
      <c r="E15" s="26">
        <f t="shared" si="9"/>
        <v>39</v>
      </c>
      <c r="F15" s="27" t="s">
        <v>17</v>
      </c>
      <c r="G15" s="14">
        <f t="shared" si="1"/>
        <v>5054</v>
      </c>
      <c r="H15" s="26">
        <f t="shared" si="10"/>
        <v>54</v>
      </c>
      <c r="I15" s="27" t="s">
        <v>17</v>
      </c>
      <c r="J15" s="14">
        <f t="shared" si="2"/>
        <v>6998</v>
      </c>
      <c r="K15" s="26">
        <f t="shared" si="11"/>
        <v>69</v>
      </c>
      <c r="L15" s="27" t="s">
        <v>17</v>
      </c>
      <c r="M15" s="14">
        <f t="shared" si="3"/>
        <v>8942</v>
      </c>
      <c r="N15" s="26">
        <f t="shared" si="12"/>
        <v>84</v>
      </c>
      <c r="O15" s="27" t="s">
        <v>17</v>
      </c>
      <c r="P15" s="14">
        <f t="shared" si="4"/>
        <v>10886</v>
      </c>
      <c r="Q15" s="26">
        <f t="shared" si="13"/>
        <v>99</v>
      </c>
      <c r="R15" s="27" t="s">
        <v>17</v>
      </c>
      <c r="S15" s="14">
        <f t="shared" si="5"/>
        <v>12830</v>
      </c>
      <c r="T15" s="26">
        <f t="shared" si="14"/>
        <v>114</v>
      </c>
      <c r="U15" s="27" t="s">
        <v>17</v>
      </c>
      <c r="V15" s="14">
        <f t="shared" si="6"/>
        <v>14774</v>
      </c>
      <c r="W15" s="26">
        <f t="shared" si="15"/>
        <v>129</v>
      </c>
      <c r="X15" s="27" t="s">
        <v>17</v>
      </c>
      <c r="Y15" s="14">
        <f t="shared" si="7"/>
        <v>16718</v>
      </c>
    </row>
    <row r="16" spans="1:25" ht="26.1" customHeight="1" x14ac:dyDescent="0.15">
      <c r="B16" s="26">
        <f t="shared" si="8"/>
        <v>25</v>
      </c>
      <c r="C16" s="27" t="s">
        <v>17</v>
      </c>
      <c r="D16" s="14">
        <f t="shared" si="0"/>
        <v>3240</v>
      </c>
      <c r="E16" s="26">
        <f t="shared" si="9"/>
        <v>40</v>
      </c>
      <c r="F16" s="27" t="s">
        <v>17</v>
      </c>
      <c r="G16" s="14">
        <f t="shared" si="1"/>
        <v>5184</v>
      </c>
      <c r="H16" s="26">
        <f t="shared" si="10"/>
        <v>55</v>
      </c>
      <c r="I16" s="27" t="s">
        <v>17</v>
      </c>
      <c r="J16" s="14">
        <f t="shared" si="2"/>
        <v>7128</v>
      </c>
      <c r="K16" s="26">
        <f t="shared" si="11"/>
        <v>70</v>
      </c>
      <c r="L16" s="27" t="s">
        <v>17</v>
      </c>
      <c r="M16" s="14">
        <f t="shared" si="3"/>
        <v>9072</v>
      </c>
      <c r="N16" s="26">
        <f t="shared" si="12"/>
        <v>85</v>
      </c>
      <c r="O16" s="27" t="s">
        <v>17</v>
      </c>
      <c r="P16" s="14">
        <f t="shared" si="4"/>
        <v>11016</v>
      </c>
      <c r="Q16" s="26">
        <f t="shared" si="13"/>
        <v>100</v>
      </c>
      <c r="R16" s="27" t="s">
        <v>17</v>
      </c>
      <c r="S16" s="14">
        <f t="shared" si="5"/>
        <v>12960</v>
      </c>
      <c r="T16" s="26">
        <f t="shared" si="14"/>
        <v>115</v>
      </c>
      <c r="U16" s="27" t="s">
        <v>17</v>
      </c>
      <c r="V16" s="14">
        <f t="shared" si="6"/>
        <v>14904</v>
      </c>
      <c r="W16" s="26">
        <f t="shared" si="15"/>
        <v>130</v>
      </c>
      <c r="X16" s="27" t="s">
        <v>17</v>
      </c>
      <c r="Y16" s="14">
        <f t="shared" si="7"/>
        <v>16848</v>
      </c>
    </row>
    <row r="17" spans="2:25" ht="26.1" customHeight="1" x14ac:dyDescent="0.15">
      <c r="B17" s="26">
        <f t="shared" si="8"/>
        <v>26</v>
      </c>
      <c r="C17" s="27" t="s">
        <v>17</v>
      </c>
      <c r="D17" s="14">
        <f t="shared" si="0"/>
        <v>3369</v>
      </c>
      <c r="E17" s="26">
        <f t="shared" si="9"/>
        <v>41</v>
      </c>
      <c r="F17" s="27" t="s">
        <v>17</v>
      </c>
      <c r="G17" s="14">
        <f t="shared" si="1"/>
        <v>5313</v>
      </c>
      <c r="H17" s="26">
        <f t="shared" si="10"/>
        <v>56</v>
      </c>
      <c r="I17" s="27" t="s">
        <v>17</v>
      </c>
      <c r="J17" s="14">
        <f t="shared" si="2"/>
        <v>7257</v>
      </c>
      <c r="K17" s="26">
        <f t="shared" si="11"/>
        <v>71</v>
      </c>
      <c r="L17" s="27" t="s">
        <v>17</v>
      </c>
      <c r="M17" s="14">
        <f t="shared" si="3"/>
        <v>9201</v>
      </c>
      <c r="N17" s="26">
        <f t="shared" si="12"/>
        <v>86</v>
      </c>
      <c r="O17" s="27" t="s">
        <v>17</v>
      </c>
      <c r="P17" s="14">
        <f t="shared" si="4"/>
        <v>11145</v>
      </c>
      <c r="Q17" s="26">
        <f t="shared" si="13"/>
        <v>101</v>
      </c>
      <c r="R17" s="27" t="s">
        <v>17</v>
      </c>
      <c r="S17" s="14">
        <f t="shared" si="5"/>
        <v>13089</v>
      </c>
      <c r="T17" s="26">
        <f t="shared" si="14"/>
        <v>116</v>
      </c>
      <c r="U17" s="27" t="s">
        <v>17</v>
      </c>
      <c r="V17" s="14">
        <f t="shared" si="6"/>
        <v>15033</v>
      </c>
      <c r="W17" s="26">
        <f t="shared" si="15"/>
        <v>131</v>
      </c>
      <c r="X17" s="27" t="s">
        <v>17</v>
      </c>
      <c r="Y17" s="14">
        <f t="shared" si="7"/>
        <v>16977</v>
      </c>
    </row>
    <row r="18" spans="2:25" ht="26.1" customHeight="1" x14ac:dyDescent="0.15">
      <c r="B18" s="26">
        <f t="shared" si="8"/>
        <v>27</v>
      </c>
      <c r="C18" s="27" t="s">
        <v>17</v>
      </c>
      <c r="D18" s="14">
        <f t="shared" si="0"/>
        <v>3499</v>
      </c>
      <c r="E18" s="26">
        <f t="shared" si="9"/>
        <v>42</v>
      </c>
      <c r="F18" s="27" t="s">
        <v>17</v>
      </c>
      <c r="G18" s="14">
        <f t="shared" si="1"/>
        <v>5443</v>
      </c>
      <c r="H18" s="26">
        <f t="shared" si="10"/>
        <v>57</v>
      </c>
      <c r="I18" s="27" t="s">
        <v>17</v>
      </c>
      <c r="J18" s="14">
        <f t="shared" si="2"/>
        <v>7387</v>
      </c>
      <c r="K18" s="26">
        <f t="shared" si="11"/>
        <v>72</v>
      </c>
      <c r="L18" s="27" t="s">
        <v>17</v>
      </c>
      <c r="M18" s="14">
        <f t="shared" si="3"/>
        <v>9331</v>
      </c>
      <c r="N18" s="26">
        <f t="shared" si="12"/>
        <v>87</v>
      </c>
      <c r="O18" s="27" t="s">
        <v>17</v>
      </c>
      <c r="P18" s="14">
        <f t="shared" si="4"/>
        <v>11275</v>
      </c>
      <c r="Q18" s="26">
        <f t="shared" si="13"/>
        <v>102</v>
      </c>
      <c r="R18" s="27" t="s">
        <v>17</v>
      </c>
      <c r="S18" s="14">
        <f t="shared" si="5"/>
        <v>13219</v>
      </c>
      <c r="T18" s="26">
        <f t="shared" si="14"/>
        <v>117</v>
      </c>
      <c r="U18" s="27" t="s">
        <v>17</v>
      </c>
      <c r="V18" s="14">
        <f t="shared" si="6"/>
        <v>15163</v>
      </c>
      <c r="W18" s="26">
        <f t="shared" si="15"/>
        <v>132</v>
      </c>
      <c r="X18" s="27" t="s">
        <v>17</v>
      </c>
      <c r="Y18" s="14">
        <f t="shared" si="7"/>
        <v>17107</v>
      </c>
    </row>
    <row r="19" spans="2:25" ht="26.1" customHeight="1" x14ac:dyDescent="0.15">
      <c r="B19" s="26">
        <f t="shared" si="8"/>
        <v>28</v>
      </c>
      <c r="C19" s="27" t="s">
        <v>17</v>
      </c>
      <c r="D19" s="14">
        <f t="shared" si="0"/>
        <v>3628</v>
      </c>
      <c r="E19" s="26">
        <f t="shared" si="9"/>
        <v>43</v>
      </c>
      <c r="F19" s="27" t="s">
        <v>17</v>
      </c>
      <c r="G19" s="14">
        <f t="shared" si="1"/>
        <v>5572</v>
      </c>
      <c r="H19" s="26">
        <f t="shared" si="10"/>
        <v>58</v>
      </c>
      <c r="I19" s="27" t="s">
        <v>17</v>
      </c>
      <c r="J19" s="14">
        <f t="shared" si="2"/>
        <v>7516</v>
      </c>
      <c r="K19" s="26">
        <f t="shared" si="11"/>
        <v>73</v>
      </c>
      <c r="L19" s="27" t="s">
        <v>17</v>
      </c>
      <c r="M19" s="14">
        <f t="shared" si="3"/>
        <v>9460</v>
      </c>
      <c r="N19" s="26">
        <f t="shared" si="12"/>
        <v>88</v>
      </c>
      <c r="O19" s="27" t="s">
        <v>17</v>
      </c>
      <c r="P19" s="14">
        <f t="shared" si="4"/>
        <v>11404</v>
      </c>
      <c r="Q19" s="26">
        <f t="shared" si="13"/>
        <v>103</v>
      </c>
      <c r="R19" s="27" t="s">
        <v>17</v>
      </c>
      <c r="S19" s="14">
        <f t="shared" si="5"/>
        <v>13348</v>
      </c>
      <c r="T19" s="26">
        <f t="shared" si="14"/>
        <v>118</v>
      </c>
      <c r="U19" s="27" t="s">
        <v>17</v>
      </c>
      <c r="V19" s="14">
        <f t="shared" si="6"/>
        <v>15292</v>
      </c>
      <c r="W19" s="26">
        <f t="shared" si="15"/>
        <v>133</v>
      </c>
      <c r="X19" s="27" t="s">
        <v>17</v>
      </c>
      <c r="Y19" s="14">
        <f t="shared" si="7"/>
        <v>17236</v>
      </c>
    </row>
    <row r="20" spans="2:25" ht="26.1" customHeight="1" x14ac:dyDescent="0.15">
      <c r="B20" s="26">
        <f t="shared" si="8"/>
        <v>29</v>
      </c>
      <c r="C20" s="27" t="s">
        <v>17</v>
      </c>
      <c r="D20" s="14">
        <f t="shared" si="0"/>
        <v>3758</v>
      </c>
      <c r="E20" s="26">
        <f t="shared" si="9"/>
        <v>44</v>
      </c>
      <c r="F20" s="27" t="s">
        <v>17</v>
      </c>
      <c r="G20" s="14">
        <f t="shared" si="1"/>
        <v>5702</v>
      </c>
      <c r="H20" s="26">
        <f t="shared" si="10"/>
        <v>59</v>
      </c>
      <c r="I20" s="27" t="s">
        <v>17</v>
      </c>
      <c r="J20" s="14">
        <f t="shared" si="2"/>
        <v>7646</v>
      </c>
      <c r="K20" s="26">
        <f t="shared" si="11"/>
        <v>74</v>
      </c>
      <c r="L20" s="27" t="s">
        <v>17</v>
      </c>
      <c r="M20" s="14">
        <f t="shared" si="3"/>
        <v>9590</v>
      </c>
      <c r="N20" s="26">
        <f t="shared" si="12"/>
        <v>89</v>
      </c>
      <c r="O20" s="27" t="s">
        <v>17</v>
      </c>
      <c r="P20" s="14">
        <f t="shared" si="4"/>
        <v>11534</v>
      </c>
      <c r="Q20" s="26">
        <f t="shared" si="13"/>
        <v>104</v>
      </c>
      <c r="R20" s="27" t="s">
        <v>17</v>
      </c>
      <c r="S20" s="14">
        <f t="shared" si="5"/>
        <v>13478</v>
      </c>
      <c r="T20" s="26">
        <f t="shared" si="14"/>
        <v>119</v>
      </c>
      <c r="U20" s="27" t="s">
        <v>17</v>
      </c>
      <c r="V20" s="14">
        <f t="shared" si="6"/>
        <v>15422</v>
      </c>
      <c r="W20" s="26">
        <f t="shared" si="15"/>
        <v>134</v>
      </c>
      <c r="X20" s="27" t="s">
        <v>17</v>
      </c>
      <c r="Y20" s="14">
        <f t="shared" si="7"/>
        <v>17366</v>
      </c>
    </row>
    <row r="21" spans="2:25" ht="26.1" customHeight="1" x14ac:dyDescent="0.15">
      <c r="B21" s="26">
        <f t="shared" si="8"/>
        <v>30</v>
      </c>
      <c r="C21" s="27" t="s">
        <v>17</v>
      </c>
      <c r="D21" s="14">
        <f t="shared" si="0"/>
        <v>3888</v>
      </c>
      <c r="E21" s="26">
        <f t="shared" si="9"/>
        <v>45</v>
      </c>
      <c r="F21" s="27" t="s">
        <v>17</v>
      </c>
      <c r="G21" s="14">
        <f t="shared" si="1"/>
        <v>5832</v>
      </c>
      <c r="H21" s="26">
        <f t="shared" si="10"/>
        <v>60</v>
      </c>
      <c r="I21" s="27" t="s">
        <v>17</v>
      </c>
      <c r="J21" s="14">
        <f t="shared" si="2"/>
        <v>7776</v>
      </c>
      <c r="K21" s="26">
        <f t="shared" si="11"/>
        <v>75</v>
      </c>
      <c r="L21" s="27" t="s">
        <v>17</v>
      </c>
      <c r="M21" s="14">
        <f t="shared" si="3"/>
        <v>9720</v>
      </c>
      <c r="N21" s="26">
        <f t="shared" si="12"/>
        <v>90</v>
      </c>
      <c r="O21" s="27" t="s">
        <v>17</v>
      </c>
      <c r="P21" s="14">
        <f t="shared" si="4"/>
        <v>11664</v>
      </c>
      <c r="Q21" s="26">
        <f t="shared" si="13"/>
        <v>105</v>
      </c>
      <c r="R21" s="27" t="s">
        <v>17</v>
      </c>
      <c r="S21" s="14">
        <f t="shared" si="5"/>
        <v>13608</v>
      </c>
      <c r="T21" s="26">
        <f t="shared" si="14"/>
        <v>120</v>
      </c>
      <c r="U21" s="27" t="s">
        <v>17</v>
      </c>
      <c r="V21" s="14">
        <f t="shared" si="6"/>
        <v>15552</v>
      </c>
      <c r="W21" s="26">
        <f t="shared" si="15"/>
        <v>135</v>
      </c>
      <c r="X21" s="27" t="s">
        <v>17</v>
      </c>
      <c r="Y21" s="14">
        <f t="shared" si="7"/>
        <v>17496</v>
      </c>
    </row>
    <row r="22" spans="2:25" ht="26.1" customHeight="1" x14ac:dyDescent="0.15">
      <c r="B22" s="26">
        <f t="shared" si="8"/>
        <v>31</v>
      </c>
      <c r="C22" s="27" t="s">
        <v>17</v>
      </c>
      <c r="D22" s="14">
        <f t="shared" si="0"/>
        <v>4017</v>
      </c>
      <c r="E22" s="26">
        <f t="shared" si="9"/>
        <v>46</v>
      </c>
      <c r="F22" s="27" t="s">
        <v>17</v>
      </c>
      <c r="G22" s="14">
        <f t="shared" si="1"/>
        <v>5961</v>
      </c>
      <c r="H22" s="26">
        <f t="shared" si="10"/>
        <v>61</v>
      </c>
      <c r="I22" s="27" t="s">
        <v>17</v>
      </c>
      <c r="J22" s="14">
        <f t="shared" si="2"/>
        <v>7905</v>
      </c>
      <c r="K22" s="26">
        <f t="shared" si="11"/>
        <v>76</v>
      </c>
      <c r="L22" s="27" t="s">
        <v>17</v>
      </c>
      <c r="M22" s="14">
        <f t="shared" si="3"/>
        <v>9849</v>
      </c>
      <c r="N22" s="26">
        <f t="shared" si="12"/>
        <v>91</v>
      </c>
      <c r="O22" s="27" t="s">
        <v>17</v>
      </c>
      <c r="P22" s="14">
        <f t="shared" si="4"/>
        <v>11793</v>
      </c>
      <c r="Q22" s="26">
        <f t="shared" si="13"/>
        <v>106</v>
      </c>
      <c r="R22" s="27" t="s">
        <v>17</v>
      </c>
      <c r="S22" s="14">
        <f t="shared" si="5"/>
        <v>13737</v>
      </c>
      <c r="T22" s="26">
        <f t="shared" si="14"/>
        <v>121</v>
      </c>
      <c r="U22" s="27" t="s">
        <v>17</v>
      </c>
      <c r="V22" s="14">
        <f t="shared" si="6"/>
        <v>15681</v>
      </c>
      <c r="W22" s="26">
        <f t="shared" si="15"/>
        <v>136</v>
      </c>
      <c r="X22" s="27" t="s">
        <v>17</v>
      </c>
      <c r="Y22" s="14">
        <f t="shared" si="7"/>
        <v>17625</v>
      </c>
    </row>
    <row r="23" spans="2:25" ht="26.1" customHeight="1" x14ac:dyDescent="0.15">
      <c r="B23" s="26">
        <f t="shared" si="8"/>
        <v>32</v>
      </c>
      <c r="C23" s="27" t="s">
        <v>17</v>
      </c>
      <c r="D23" s="14">
        <f t="shared" si="0"/>
        <v>4147</v>
      </c>
      <c r="E23" s="26">
        <f t="shared" si="9"/>
        <v>47</v>
      </c>
      <c r="F23" s="27" t="s">
        <v>17</v>
      </c>
      <c r="G23" s="14">
        <f t="shared" si="1"/>
        <v>6091</v>
      </c>
      <c r="H23" s="26">
        <f t="shared" si="10"/>
        <v>62</v>
      </c>
      <c r="I23" s="27" t="s">
        <v>17</v>
      </c>
      <c r="J23" s="14">
        <f t="shared" si="2"/>
        <v>8035</v>
      </c>
      <c r="K23" s="26">
        <f t="shared" si="11"/>
        <v>77</v>
      </c>
      <c r="L23" s="27" t="s">
        <v>17</v>
      </c>
      <c r="M23" s="14">
        <f t="shared" si="3"/>
        <v>9979</v>
      </c>
      <c r="N23" s="26">
        <f t="shared" si="12"/>
        <v>92</v>
      </c>
      <c r="O23" s="27" t="s">
        <v>17</v>
      </c>
      <c r="P23" s="14">
        <f t="shared" si="4"/>
        <v>11923</v>
      </c>
      <c r="Q23" s="26">
        <f t="shared" si="13"/>
        <v>107</v>
      </c>
      <c r="R23" s="27" t="s">
        <v>17</v>
      </c>
      <c r="S23" s="14">
        <f t="shared" si="5"/>
        <v>13867</v>
      </c>
      <c r="T23" s="26">
        <f t="shared" si="14"/>
        <v>122</v>
      </c>
      <c r="U23" s="27" t="s">
        <v>17</v>
      </c>
      <c r="V23" s="14">
        <f t="shared" si="6"/>
        <v>15811</v>
      </c>
      <c r="W23" s="26">
        <f t="shared" si="15"/>
        <v>137</v>
      </c>
      <c r="X23" s="27" t="s">
        <v>17</v>
      </c>
      <c r="Y23" s="14">
        <f t="shared" si="7"/>
        <v>17755</v>
      </c>
    </row>
    <row r="24" spans="2:25" ht="26.1" customHeight="1" x14ac:dyDescent="0.15">
      <c r="B24" s="26">
        <f t="shared" si="8"/>
        <v>33</v>
      </c>
      <c r="C24" s="27" t="s">
        <v>17</v>
      </c>
      <c r="D24" s="14">
        <f t="shared" si="0"/>
        <v>4276</v>
      </c>
      <c r="E24" s="26">
        <f t="shared" si="9"/>
        <v>48</v>
      </c>
      <c r="F24" s="27" t="s">
        <v>17</v>
      </c>
      <c r="G24" s="14">
        <f t="shared" si="1"/>
        <v>6220</v>
      </c>
      <c r="H24" s="26">
        <f t="shared" si="10"/>
        <v>63</v>
      </c>
      <c r="I24" s="27" t="s">
        <v>17</v>
      </c>
      <c r="J24" s="14">
        <f t="shared" si="2"/>
        <v>8164</v>
      </c>
      <c r="K24" s="26">
        <f t="shared" si="11"/>
        <v>78</v>
      </c>
      <c r="L24" s="27" t="s">
        <v>17</v>
      </c>
      <c r="M24" s="14">
        <f t="shared" si="3"/>
        <v>10108</v>
      </c>
      <c r="N24" s="26">
        <f t="shared" si="12"/>
        <v>93</v>
      </c>
      <c r="O24" s="27" t="s">
        <v>17</v>
      </c>
      <c r="P24" s="14">
        <f t="shared" si="4"/>
        <v>12052</v>
      </c>
      <c r="Q24" s="26">
        <f t="shared" si="13"/>
        <v>108</v>
      </c>
      <c r="R24" s="27" t="s">
        <v>17</v>
      </c>
      <c r="S24" s="14">
        <f t="shared" si="5"/>
        <v>13996</v>
      </c>
      <c r="T24" s="26">
        <f t="shared" si="14"/>
        <v>123</v>
      </c>
      <c r="U24" s="27" t="s">
        <v>17</v>
      </c>
      <c r="V24" s="14">
        <f t="shared" si="6"/>
        <v>15940</v>
      </c>
      <c r="W24" s="26">
        <f t="shared" si="15"/>
        <v>138</v>
      </c>
      <c r="X24" s="27" t="s">
        <v>17</v>
      </c>
      <c r="Y24" s="14">
        <f t="shared" si="7"/>
        <v>17884</v>
      </c>
    </row>
    <row r="25" spans="2:25" ht="26.1" customHeight="1" x14ac:dyDescent="0.15">
      <c r="B25" s="26">
        <f t="shared" si="8"/>
        <v>34</v>
      </c>
      <c r="C25" s="27" t="s">
        <v>17</v>
      </c>
      <c r="D25" s="14">
        <f t="shared" si="0"/>
        <v>4406</v>
      </c>
      <c r="E25" s="26">
        <f t="shared" si="9"/>
        <v>49</v>
      </c>
      <c r="F25" s="27" t="s">
        <v>17</v>
      </c>
      <c r="G25" s="14">
        <f t="shared" si="1"/>
        <v>6350</v>
      </c>
      <c r="H25" s="26">
        <f t="shared" si="10"/>
        <v>64</v>
      </c>
      <c r="I25" s="27" t="s">
        <v>17</v>
      </c>
      <c r="J25" s="14">
        <f t="shared" si="2"/>
        <v>8294</v>
      </c>
      <c r="K25" s="26">
        <f t="shared" si="11"/>
        <v>79</v>
      </c>
      <c r="L25" s="27" t="s">
        <v>17</v>
      </c>
      <c r="M25" s="14">
        <f t="shared" si="3"/>
        <v>10238</v>
      </c>
      <c r="N25" s="26">
        <f t="shared" si="12"/>
        <v>94</v>
      </c>
      <c r="O25" s="27" t="s">
        <v>17</v>
      </c>
      <c r="P25" s="14">
        <f t="shared" si="4"/>
        <v>12182</v>
      </c>
      <c r="Q25" s="26">
        <f t="shared" si="13"/>
        <v>109</v>
      </c>
      <c r="R25" s="27" t="s">
        <v>17</v>
      </c>
      <c r="S25" s="14">
        <f t="shared" si="5"/>
        <v>14126</v>
      </c>
      <c r="T25" s="26">
        <f t="shared" si="14"/>
        <v>124</v>
      </c>
      <c r="U25" s="27" t="s">
        <v>17</v>
      </c>
      <c r="V25" s="14">
        <f t="shared" si="6"/>
        <v>16070</v>
      </c>
      <c r="W25" s="26">
        <f t="shared" si="15"/>
        <v>139</v>
      </c>
      <c r="X25" s="27" t="s">
        <v>17</v>
      </c>
      <c r="Y25" s="14">
        <f t="shared" si="7"/>
        <v>18014</v>
      </c>
    </row>
    <row r="26" spans="2:25" ht="26.1" customHeight="1" x14ac:dyDescent="0.15">
      <c r="B26" s="36">
        <f t="shared" si="8"/>
        <v>35</v>
      </c>
      <c r="C26" s="37" t="s">
        <v>17</v>
      </c>
      <c r="D26" s="16">
        <f t="shared" si="0"/>
        <v>4536</v>
      </c>
      <c r="E26" s="36">
        <f t="shared" si="9"/>
        <v>50</v>
      </c>
      <c r="F26" s="37" t="s">
        <v>17</v>
      </c>
      <c r="G26" s="16">
        <f t="shared" si="1"/>
        <v>6480</v>
      </c>
      <c r="H26" s="36">
        <f t="shared" si="10"/>
        <v>65</v>
      </c>
      <c r="I26" s="37" t="s">
        <v>17</v>
      </c>
      <c r="J26" s="16">
        <f t="shared" si="2"/>
        <v>8424</v>
      </c>
      <c r="K26" s="36">
        <f t="shared" si="11"/>
        <v>80</v>
      </c>
      <c r="L26" s="37" t="s">
        <v>17</v>
      </c>
      <c r="M26" s="16">
        <f t="shared" si="3"/>
        <v>10368</v>
      </c>
      <c r="N26" s="36">
        <f t="shared" si="12"/>
        <v>95</v>
      </c>
      <c r="O26" s="37" t="s">
        <v>17</v>
      </c>
      <c r="P26" s="16">
        <f t="shared" si="4"/>
        <v>12312</v>
      </c>
      <c r="Q26" s="36">
        <f t="shared" si="13"/>
        <v>110</v>
      </c>
      <c r="R26" s="37" t="s">
        <v>17</v>
      </c>
      <c r="S26" s="16">
        <f t="shared" si="5"/>
        <v>14256</v>
      </c>
      <c r="T26" s="36">
        <f t="shared" si="14"/>
        <v>125</v>
      </c>
      <c r="U26" s="37" t="s">
        <v>17</v>
      </c>
      <c r="V26" s="16">
        <f t="shared" si="6"/>
        <v>16200</v>
      </c>
      <c r="W26" s="36">
        <f t="shared" si="15"/>
        <v>140</v>
      </c>
      <c r="X26" s="37" t="s">
        <v>17</v>
      </c>
      <c r="Y26" s="16">
        <f t="shared" si="7"/>
        <v>18144</v>
      </c>
    </row>
    <row r="27" spans="2:25" ht="26.1" customHeight="1" x14ac:dyDescent="0.15">
      <c r="B27" s="30">
        <f>W26</f>
        <v>140</v>
      </c>
      <c r="C27" s="31" t="s">
        <v>17</v>
      </c>
      <c r="D27" s="18">
        <f t="shared" si="0"/>
        <v>18144</v>
      </c>
      <c r="E27" s="30">
        <f>B42</f>
        <v>155</v>
      </c>
      <c r="F27" s="31" t="s">
        <v>17</v>
      </c>
      <c r="G27" s="18">
        <f t="shared" si="1"/>
        <v>20088</v>
      </c>
      <c r="H27" s="30">
        <f>E42</f>
        <v>170</v>
      </c>
      <c r="I27" s="31" t="s">
        <v>17</v>
      </c>
      <c r="J27" s="18">
        <f t="shared" si="2"/>
        <v>22032</v>
      </c>
      <c r="K27" s="30">
        <f>H42</f>
        <v>185</v>
      </c>
      <c r="L27" s="31" t="s">
        <v>17</v>
      </c>
      <c r="M27" s="18">
        <f t="shared" si="3"/>
        <v>23976</v>
      </c>
      <c r="N27" s="30">
        <f>K42</f>
        <v>200</v>
      </c>
      <c r="O27" s="31" t="s">
        <v>17</v>
      </c>
      <c r="P27" s="18">
        <f t="shared" si="4"/>
        <v>25920</v>
      </c>
      <c r="Q27" s="30">
        <f>N42</f>
        <v>215</v>
      </c>
      <c r="R27" s="31" t="s">
        <v>17</v>
      </c>
      <c r="S27" s="18">
        <f t="shared" si="5"/>
        <v>27864</v>
      </c>
      <c r="T27" s="30">
        <f>Q42</f>
        <v>230</v>
      </c>
      <c r="U27" s="31" t="s">
        <v>17</v>
      </c>
      <c r="V27" s="18">
        <f t="shared" si="6"/>
        <v>29808</v>
      </c>
      <c r="W27" s="30">
        <f>T42</f>
        <v>245</v>
      </c>
      <c r="X27" s="31" t="s">
        <v>17</v>
      </c>
      <c r="Y27" s="18">
        <f t="shared" si="7"/>
        <v>31752</v>
      </c>
    </row>
    <row r="28" spans="2:25" ht="26.1" customHeight="1" x14ac:dyDescent="0.15">
      <c r="B28" s="26">
        <f>B27+1</f>
        <v>141</v>
      </c>
      <c r="C28" s="27" t="s">
        <v>17</v>
      </c>
      <c r="D28" s="14">
        <f t="shared" si="0"/>
        <v>18273</v>
      </c>
      <c r="E28" s="26">
        <f>E27+1</f>
        <v>156</v>
      </c>
      <c r="F28" s="27" t="s">
        <v>17</v>
      </c>
      <c r="G28" s="14">
        <f t="shared" si="1"/>
        <v>20217</v>
      </c>
      <c r="H28" s="26">
        <f>H27+1</f>
        <v>171</v>
      </c>
      <c r="I28" s="27" t="s">
        <v>17</v>
      </c>
      <c r="J28" s="14">
        <f t="shared" si="2"/>
        <v>22161</v>
      </c>
      <c r="K28" s="26">
        <f>K27+1</f>
        <v>186</v>
      </c>
      <c r="L28" s="27" t="s">
        <v>17</v>
      </c>
      <c r="M28" s="14">
        <f t="shared" si="3"/>
        <v>24105</v>
      </c>
      <c r="N28" s="26">
        <f>N27+1</f>
        <v>201</v>
      </c>
      <c r="O28" s="27" t="s">
        <v>17</v>
      </c>
      <c r="P28" s="14">
        <f t="shared" si="4"/>
        <v>26049</v>
      </c>
      <c r="Q28" s="26">
        <f>Q27+1</f>
        <v>216</v>
      </c>
      <c r="R28" s="27" t="s">
        <v>17</v>
      </c>
      <c r="S28" s="14">
        <f t="shared" si="5"/>
        <v>27993</v>
      </c>
      <c r="T28" s="26">
        <f>T27+1</f>
        <v>231</v>
      </c>
      <c r="U28" s="27" t="s">
        <v>17</v>
      </c>
      <c r="V28" s="14">
        <f t="shared" si="6"/>
        <v>29937</v>
      </c>
      <c r="W28" s="26">
        <f>W27+1</f>
        <v>246</v>
      </c>
      <c r="X28" s="27" t="s">
        <v>17</v>
      </c>
      <c r="Y28" s="14">
        <f t="shared" si="7"/>
        <v>31881</v>
      </c>
    </row>
    <row r="29" spans="2:25" ht="26.1" customHeight="1" x14ac:dyDescent="0.15">
      <c r="B29" s="26">
        <f t="shared" ref="B29:B42" si="16">B28+1</f>
        <v>142</v>
      </c>
      <c r="C29" s="27" t="s">
        <v>17</v>
      </c>
      <c r="D29" s="14">
        <f t="shared" si="0"/>
        <v>18403</v>
      </c>
      <c r="E29" s="26">
        <f t="shared" ref="E29:E42" si="17">E28+1</f>
        <v>157</v>
      </c>
      <c r="F29" s="27" t="s">
        <v>17</v>
      </c>
      <c r="G29" s="14">
        <f t="shared" si="1"/>
        <v>20347</v>
      </c>
      <c r="H29" s="26">
        <f t="shared" ref="H29:H42" si="18">H28+1</f>
        <v>172</v>
      </c>
      <c r="I29" s="27" t="s">
        <v>17</v>
      </c>
      <c r="J29" s="14">
        <f t="shared" si="2"/>
        <v>22291</v>
      </c>
      <c r="K29" s="26">
        <f t="shared" ref="K29:K42" si="19">K28+1</f>
        <v>187</v>
      </c>
      <c r="L29" s="27" t="s">
        <v>17</v>
      </c>
      <c r="M29" s="14">
        <f t="shared" si="3"/>
        <v>24235</v>
      </c>
      <c r="N29" s="26">
        <f t="shared" ref="N29:N42" si="20">N28+1</f>
        <v>202</v>
      </c>
      <c r="O29" s="27" t="s">
        <v>17</v>
      </c>
      <c r="P29" s="14">
        <f t="shared" si="4"/>
        <v>26179</v>
      </c>
      <c r="Q29" s="26">
        <f t="shared" ref="Q29:Q42" si="21">Q28+1</f>
        <v>217</v>
      </c>
      <c r="R29" s="27" t="s">
        <v>17</v>
      </c>
      <c r="S29" s="14">
        <f t="shared" si="5"/>
        <v>28123</v>
      </c>
      <c r="T29" s="26">
        <f t="shared" ref="T29:T42" si="22">T28+1</f>
        <v>232</v>
      </c>
      <c r="U29" s="27" t="s">
        <v>17</v>
      </c>
      <c r="V29" s="14">
        <f t="shared" si="6"/>
        <v>30067</v>
      </c>
      <c r="W29" s="26">
        <f t="shared" ref="W29:W42" si="23">W28+1</f>
        <v>247</v>
      </c>
      <c r="X29" s="27" t="s">
        <v>17</v>
      </c>
      <c r="Y29" s="14">
        <f t="shared" si="7"/>
        <v>32011</v>
      </c>
    </row>
    <row r="30" spans="2:25" ht="26.1" customHeight="1" x14ac:dyDescent="0.15">
      <c r="B30" s="26">
        <f t="shared" si="16"/>
        <v>143</v>
      </c>
      <c r="C30" s="27" t="s">
        <v>17</v>
      </c>
      <c r="D30" s="14">
        <f t="shared" si="0"/>
        <v>18532</v>
      </c>
      <c r="E30" s="26">
        <f t="shared" si="17"/>
        <v>158</v>
      </c>
      <c r="F30" s="27" t="s">
        <v>17</v>
      </c>
      <c r="G30" s="14">
        <f t="shared" si="1"/>
        <v>20476</v>
      </c>
      <c r="H30" s="26">
        <f t="shared" si="18"/>
        <v>173</v>
      </c>
      <c r="I30" s="27" t="s">
        <v>17</v>
      </c>
      <c r="J30" s="14">
        <f t="shared" si="2"/>
        <v>22420</v>
      </c>
      <c r="K30" s="26">
        <f t="shared" si="19"/>
        <v>188</v>
      </c>
      <c r="L30" s="27" t="s">
        <v>17</v>
      </c>
      <c r="M30" s="14">
        <f t="shared" si="3"/>
        <v>24364</v>
      </c>
      <c r="N30" s="26">
        <f t="shared" si="20"/>
        <v>203</v>
      </c>
      <c r="O30" s="27" t="s">
        <v>17</v>
      </c>
      <c r="P30" s="14">
        <f t="shared" si="4"/>
        <v>26308</v>
      </c>
      <c r="Q30" s="26">
        <f t="shared" si="21"/>
        <v>218</v>
      </c>
      <c r="R30" s="27" t="s">
        <v>17</v>
      </c>
      <c r="S30" s="14">
        <f t="shared" si="5"/>
        <v>28252</v>
      </c>
      <c r="T30" s="26">
        <f t="shared" si="22"/>
        <v>233</v>
      </c>
      <c r="U30" s="27" t="s">
        <v>17</v>
      </c>
      <c r="V30" s="14">
        <f t="shared" si="6"/>
        <v>30196</v>
      </c>
      <c r="W30" s="26">
        <f t="shared" si="23"/>
        <v>248</v>
      </c>
      <c r="X30" s="27" t="s">
        <v>17</v>
      </c>
      <c r="Y30" s="14">
        <f t="shared" si="7"/>
        <v>32140</v>
      </c>
    </row>
    <row r="31" spans="2:25" ht="26.1" customHeight="1" x14ac:dyDescent="0.15">
      <c r="B31" s="26">
        <f t="shared" si="16"/>
        <v>144</v>
      </c>
      <c r="C31" s="27" t="s">
        <v>17</v>
      </c>
      <c r="D31" s="14">
        <f t="shared" si="0"/>
        <v>18662</v>
      </c>
      <c r="E31" s="26">
        <f t="shared" si="17"/>
        <v>159</v>
      </c>
      <c r="F31" s="27" t="s">
        <v>17</v>
      </c>
      <c r="G31" s="14">
        <f t="shared" si="1"/>
        <v>20606</v>
      </c>
      <c r="H31" s="26">
        <f t="shared" si="18"/>
        <v>174</v>
      </c>
      <c r="I31" s="27" t="s">
        <v>17</v>
      </c>
      <c r="J31" s="14">
        <f t="shared" si="2"/>
        <v>22550</v>
      </c>
      <c r="K31" s="26">
        <f t="shared" si="19"/>
        <v>189</v>
      </c>
      <c r="L31" s="27" t="s">
        <v>17</v>
      </c>
      <c r="M31" s="14">
        <f t="shared" si="3"/>
        <v>24494</v>
      </c>
      <c r="N31" s="26">
        <f t="shared" si="20"/>
        <v>204</v>
      </c>
      <c r="O31" s="27" t="s">
        <v>17</v>
      </c>
      <c r="P31" s="14">
        <f t="shared" si="4"/>
        <v>26438</v>
      </c>
      <c r="Q31" s="26">
        <f t="shared" si="21"/>
        <v>219</v>
      </c>
      <c r="R31" s="27" t="s">
        <v>17</v>
      </c>
      <c r="S31" s="14">
        <f t="shared" si="5"/>
        <v>28382</v>
      </c>
      <c r="T31" s="26">
        <f t="shared" si="22"/>
        <v>234</v>
      </c>
      <c r="U31" s="27" t="s">
        <v>17</v>
      </c>
      <c r="V31" s="14">
        <f t="shared" si="6"/>
        <v>30326</v>
      </c>
      <c r="W31" s="26">
        <f t="shared" si="23"/>
        <v>249</v>
      </c>
      <c r="X31" s="27" t="s">
        <v>17</v>
      </c>
      <c r="Y31" s="14">
        <f t="shared" si="7"/>
        <v>32270</v>
      </c>
    </row>
    <row r="32" spans="2:25" ht="26.1" customHeight="1" x14ac:dyDescent="0.15">
      <c r="B32" s="26">
        <f t="shared" si="16"/>
        <v>145</v>
      </c>
      <c r="C32" s="27" t="s">
        <v>17</v>
      </c>
      <c r="D32" s="14">
        <f t="shared" si="0"/>
        <v>18792</v>
      </c>
      <c r="E32" s="26">
        <f t="shared" si="17"/>
        <v>160</v>
      </c>
      <c r="F32" s="27" t="s">
        <v>17</v>
      </c>
      <c r="G32" s="14">
        <f t="shared" si="1"/>
        <v>20736</v>
      </c>
      <c r="H32" s="26">
        <f t="shared" si="18"/>
        <v>175</v>
      </c>
      <c r="I32" s="27" t="s">
        <v>17</v>
      </c>
      <c r="J32" s="14">
        <f t="shared" si="2"/>
        <v>22680</v>
      </c>
      <c r="K32" s="26">
        <f t="shared" si="19"/>
        <v>190</v>
      </c>
      <c r="L32" s="27" t="s">
        <v>17</v>
      </c>
      <c r="M32" s="14">
        <f t="shared" si="3"/>
        <v>24624</v>
      </c>
      <c r="N32" s="26">
        <f t="shared" si="20"/>
        <v>205</v>
      </c>
      <c r="O32" s="27" t="s">
        <v>17</v>
      </c>
      <c r="P32" s="14">
        <f t="shared" si="4"/>
        <v>26568</v>
      </c>
      <c r="Q32" s="26">
        <f t="shared" si="21"/>
        <v>220</v>
      </c>
      <c r="R32" s="27" t="s">
        <v>17</v>
      </c>
      <c r="S32" s="14">
        <f t="shared" si="5"/>
        <v>28512</v>
      </c>
      <c r="T32" s="26">
        <f t="shared" si="22"/>
        <v>235</v>
      </c>
      <c r="U32" s="27" t="s">
        <v>17</v>
      </c>
      <c r="V32" s="14">
        <f t="shared" si="6"/>
        <v>30456</v>
      </c>
      <c r="W32" s="26">
        <f t="shared" si="23"/>
        <v>250</v>
      </c>
      <c r="X32" s="27" t="s">
        <v>17</v>
      </c>
      <c r="Y32" s="14">
        <f t="shared" si="7"/>
        <v>32400</v>
      </c>
    </row>
    <row r="33" spans="2:25" ht="26.1" customHeight="1" x14ac:dyDescent="0.15">
      <c r="B33" s="26">
        <f t="shared" si="16"/>
        <v>146</v>
      </c>
      <c r="C33" s="27" t="s">
        <v>17</v>
      </c>
      <c r="D33" s="14">
        <f t="shared" si="0"/>
        <v>18921</v>
      </c>
      <c r="E33" s="26">
        <f t="shared" si="17"/>
        <v>161</v>
      </c>
      <c r="F33" s="27" t="s">
        <v>17</v>
      </c>
      <c r="G33" s="14">
        <f t="shared" si="1"/>
        <v>20865</v>
      </c>
      <c r="H33" s="26">
        <f t="shared" si="18"/>
        <v>176</v>
      </c>
      <c r="I33" s="27" t="s">
        <v>17</v>
      </c>
      <c r="J33" s="14">
        <f t="shared" si="2"/>
        <v>22809</v>
      </c>
      <c r="K33" s="26">
        <f t="shared" si="19"/>
        <v>191</v>
      </c>
      <c r="L33" s="27" t="s">
        <v>17</v>
      </c>
      <c r="M33" s="14">
        <f t="shared" si="3"/>
        <v>24753</v>
      </c>
      <c r="N33" s="26">
        <f t="shared" si="20"/>
        <v>206</v>
      </c>
      <c r="O33" s="27" t="s">
        <v>17</v>
      </c>
      <c r="P33" s="14">
        <f t="shared" si="4"/>
        <v>26697</v>
      </c>
      <c r="Q33" s="26">
        <f t="shared" si="21"/>
        <v>221</v>
      </c>
      <c r="R33" s="27" t="s">
        <v>17</v>
      </c>
      <c r="S33" s="14">
        <f t="shared" si="5"/>
        <v>28641</v>
      </c>
      <c r="T33" s="26">
        <f t="shared" si="22"/>
        <v>236</v>
      </c>
      <c r="U33" s="27" t="s">
        <v>17</v>
      </c>
      <c r="V33" s="14">
        <f t="shared" si="6"/>
        <v>30585</v>
      </c>
      <c r="W33" s="26">
        <f t="shared" si="23"/>
        <v>251</v>
      </c>
      <c r="X33" s="27" t="s">
        <v>17</v>
      </c>
      <c r="Y33" s="14">
        <f t="shared" si="7"/>
        <v>32529</v>
      </c>
    </row>
    <row r="34" spans="2:25" ht="26.1" customHeight="1" x14ac:dyDescent="0.15">
      <c r="B34" s="26">
        <f t="shared" si="16"/>
        <v>147</v>
      </c>
      <c r="C34" s="27" t="s">
        <v>17</v>
      </c>
      <c r="D34" s="14">
        <f t="shared" si="0"/>
        <v>19051</v>
      </c>
      <c r="E34" s="26">
        <f t="shared" si="17"/>
        <v>162</v>
      </c>
      <c r="F34" s="27" t="s">
        <v>17</v>
      </c>
      <c r="G34" s="14">
        <f t="shared" si="1"/>
        <v>20995</v>
      </c>
      <c r="H34" s="26">
        <f t="shared" si="18"/>
        <v>177</v>
      </c>
      <c r="I34" s="27" t="s">
        <v>17</v>
      </c>
      <c r="J34" s="14">
        <f t="shared" si="2"/>
        <v>22939</v>
      </c>
      <c r="K34" s="26">
        <f t="shared" si="19"/>
        <v>192</v>
      </c>
      <c r="L34" s="27" t="s">
        <v>17</v>
      </c>
      <c r="M34" s="14">
        <f t="shared" si="3"/>
        <v>24883</v>
      </c>
      <c r="N34" s="26">
        <f t="shared" si="20"/>
        <v>207</v>
      </c>
      <c r="O34" s="27" t="s">
        <v>17</v>
      </c>
      <c r="P34" s="14">
        <f t="shared" si="4"/>
        <v>26827</v>
      </c>
      <c r="Q34" s="26">
        <f t="shared" si="21"/>
        <v>222</v>
      </c>
      <c r="R34" s="27" t="s">
        <v>17</v>
      </c>
      <c r="S34" s="14">
        <f t="shared" si="5"/>
        <v>28771</v>
      </c>
      <c r="T34" s="26">
        <f t="shared" si="22"/>
        <v>237</v>
      </c>
      <c r="U34" s="27" t="s">
        <v>17</v>
      </c>
      <c r="V34" s="14">
        <f t="shared" si="6"/>
        <v>30715</v>
      </c>
      <c r="W34" s="26">
        <f t="shared" si="23"/>
        <v>252</v>
      </c>
      <c r="X34" s="27" t="s">
        <v>17</v>
      </c>
      <c r="Y34" s="14">
        <f t="shared" si="7"/>
        <v>32659</v>
      </c>
    </row>
    <row r="35" spans="2:25" ht="26.1" customHeight="1" x14ac:dyDescent="0.15">
      <c r="B35" s="26">
        <f t="shared" si="16"/>
        <v>148</v>
      </c>
      <c r="C35" s="27" t="s">
        <v>17</v>
      </c>
      <c r="D35" s="14">
        <f t="shared" si="0"/>
        <v>19180</v>
      </c>
      <c r="E35" s="26">
        <f t="shared" si="17"/>
        <v>163</v>
      </c>
      <c r="F35" s="27" t="s">
        <v>17</v>
      </c>
      <c r="G35" s="14">
        <f t="shared" si="1"/>
        <v>21124</v>
      </c>
      <c r="H35" s="26">
        <f t="shared" si="18"/>
        <v>178</v>
      </c>
      <c r="I35" s="27" t="s">
        <v>17</v>
      </c>
      <c r="J35" s="14">
        <f t="shared" si="2"/>
        <v>23068</v>
      </c>
      <c r="K35" s="26">
        <f t="shared" si="19"/>
        <v>193</v>
      </c>
      <c r="L35" s="27" t="s">
        <v>17</v>
      </c>
      <c r="M35" s="14">
        <f t="shared" si="3"/>
        <v>25012</v>
      </c>
      <c r="N35" s="26">
        <f t="shared" si="20"/>
        <v>208</v>
      </c>
      <c r="O35" s="27" t="s">
        <v>17</v>
      </c>
      <c r="P35" s="14">
        <f t="shared" si="4"/>
        <v>26956</v>
      </c>
      <c r="Q35" s="26">
        <f t="shared" si="21"/>
        <v>223</v>
      </c>
      <c r="R35" s="27" t="s">
        <v>17</v>
      </c>
      <c r="S35" s="14">
        <f t="shared" si="5"/>
        <v>28900</v>
      </c>
      <c r="T35" s="26">
        <f t="shared" si="22"/>
        <v>238</v>
      </c>
      <c r="U35" s="27" t="s">
        <v>17</v>
      </c>
      <c r="V35" s="14">
        <f t="shared" si="6"/>
        <v>30844</v>
      </c>
      <c r="W35" s="26">
        <f t="shared" si="23"/>
        <v>253</v>
      </c>
      <c r="X35" s="27" t="s">
        <v>17</v>
      </c>
      <c r="Y35" s="14">
        <f t="shared" si="7"/>
        <v>32788</v>
      </c>
    </row>
    <row r="36" spans="2:25" ht="26.1" customHeight="1" x14ac:dyDescent="0.15">
      <c r="B36" s="26">
        <f t="shared" si="16"/>
        <v>149</v>
      </c>
      <c r="C36" s="27" t="s">
        <v>17</v>
      </c>
      <c r="D36" s="14">
        <f t="shared" si="0"/>
        <v>19310</v>
      </c>
      <c r="E36" s="26">
        <f t="shared" si="17"/>
        <v>164</v>
      </c>
      <c r="F36" s="27" t="s">
        <v>17</v>
      </c>
      <c r="G36" s="14">
        <f t="shared" si="1"/>
        <v>21254</v>
      </c>
      <c r="H36" s="26">
        <f t="shared" si="18"/>
        <v>179</v>
      </c>
      <c r="I36" s="27" t="s">
        <v>17</v>
      </c>
      <c r="J36" s="14">
        <f t="shared" si="2"/>
        <v>23198</v>
      </c>
      <c r="K36" s="26">
        <f t="shared" si="19"/>
        <v>194</v>
      </c>
      <c r="L36" s="27" t="s">
        <v>17</v>
      </c>
      <c r="M36" s="14">
        <f t="shared" si="3"/>
        <v>25142</v>
      </c>
      <c r="N36" s="26">
        <f t="shared" si="20"/>
        <v>209</v>
      </c>
      <c r="O36" s="27" t="s">
        <v>17</v>
      </c>
      <c r="P36" s="14">
        <f t="shared" si="4"/>
        <v>27086</v>
      </c>
      <c r="Q36" s="26">
        <f t="shared" si="21"/>
        <v>224</v>
      </c>
      <c r="R36" s="27" t="s">
        <v>17</v>
      </c>
      <c r="S36" s="14">
        <f t="shared" si="5"/>
        <v>29030</v>
      </c>
      <c r="T36" s="26">
        <f t="shared" si="22"/>
        <v>239</v>
      </c>
      <c r="U36" s="27" t="s">
        <v>17</v>
      </c>
      <c r="V36" s="14">
        <f t="shared" si="6"/>
        <v>30974</v>
      </c>
      <c r="W36" s="26">
        <f t="shared" si="23"/>
        <v>254</v>
      </c>
      <c r="X36" s="27" t="s">
        <v>17</v>
      </c>
      <c r="Y36" s="14">
        <f t="shared" si="7"/>
        <v>32918</v>
      </c>
    </row>
    <row r="37" spans="2:25" ht="26.1" customHeight="1" x14ac:dyDescent="0.15">
      <c r="B37" s="26">
        <f t="shared" si="16"/>
        <v>150</v>
      </c>
      <c r="C37" s="27" t="s">
        <v>17</v>
      </c>
      <c r="D37" s="14">
        <f t="shared" si="0"/>
        <v>19440</v>
      </c>
      <c r="E37" s="26">
        <f t="shared" si="17"/>
        <v>165</v>
      </c>
      <c r="F37" s="27" t="s">
        <v>17</v>
      </c>
      <c r="G37" s="14">
        <f t="shared" si="1"/>
        <v>21384</v>
      </c>
      <c r="H37" s="26">
        <f t="shared" si="18"/>
        <v>180</v>
      </c>
      <c r="I37" s="27" t="s">
        <v>17</v>
      </c>
      <c r="J37" s="14">
        <f t="shared" si="2"/>
        <v>23328</v>
      </c>
      <c r="K37" s="26">
        <f t="shared" si="19"/>
        <v>195</v>
      </c>
      <c r="L37" s="27" t="s">
        <v>17</v>
      </c>
      <c r="M37" s="14">
        <f t="shared" si="3"/>
        <v>25272</v>
      </c>
      <c r="N37" s="26">
        <f t="shared" si="20"/>
        <v>210</v>
      </c>
      <c r="O37" s="27" t="s">
        <v>17</v>
      </c>
      <c r="P37" s="14">
        <f t="shared" si="4"/>
        <v>27216</v>
      </c>
      <c r="Q37" s="26">
        <f t="shared" si="21"/>
        <v>225</v>
      </c>
      <c r="R37" s="27" t="s">
        <v>17</v>
      </c>
      <c r="S37" s="14">
        <f t="shared" si="5"/>
        <v>29160</v>
      </c>
      <c r="T37" s="26">
        <f t="shared" si="22"/>
        <v>240</v>
      </c>
      <c r="U37" s="27" t="s">
        <v>17</v>
      </c>
      <c r="V37" s="14">
        <f t="shared" si="6"/>
        <v>31104</v>
      </c>
      <c r="W37" s="26">
        <f t="shared" si="23"/>
        <v>255</v>
      </c>
      <c r="X37" s="27" t="s">
        <v>17</v>
      </c>
      <c r="Y37" s="14">
        <f t="shared" si="7"/>
        <v>33048</v>
      </c>
    </row>
    <row r="38" spans="2:25" ht="26.1" customHeight="1" x14ac:dyDescent="0.15">
      <c r="B38" s="26">
        <f t="shared" si="16"/>
        <v>151</v>
      </c>
      <c r="C38" s="27" t="s">
        <v>17</v>
      </c>
      <c r="D38" s="14">
        <f t="shared" si="0"/>
        <v>19569</v>
      </c>
      <c r="E38" s="26">
        <f t="shared" si="17"/>
        <v>166</v>
      </c>
      <c r="F38" s="27" t="s">
        <v>17</v>
      </c>
      <c r="G38" s="14">
        <f t="shared" si="1"/>
        <v>21513</v>
      </c>
      <c r="H38" s="26">
        <f t="shared" si="18"/>
        <v>181</v>
      </c>
      <c r="I38" s="27" t="s">
        <v>17</v>
      </c>
      <c r="J38" s="14">
        <f t="shared" si="2"/>
        <v>23457</v>
      </c>
      <c r="K38" s="26">
        <f t="shared" si="19"/>
        <v>196</v>
      </c>
      <c r="L38" s="27" t="s">
        <v>17</v>
      </c>
      <c r="M38" s="14">
        <f t="shared" si="3"/>
        <v>25401</v>
      </c>
      <c r="N38" s="26">
        <f t="shared" si="20"/>
        <v>211</v>
      </c>
      <c r="O38" s="27" t="s">
        <v>17</v>
      </c>
      <c r="P38" s="14">
        <f t="shared" si="4"/>
        <v>27345</v>
      </c>
      <c r="Q38" s="26">
        <f t="shared" si="21"/>
        <v>226</v>
      </c>
      <c r="R38" s="27" t="s">
        <v>17</v>
      </c>
      <c r="S38" s="14">
        <f t="shared" si="5"/>
        <v>29289</v>
      </c>
      <c r="T38" s="26">
        <f t="shared" si="22"/>
        <v>241</v>
      </c>
      <c r="U38" s="27" t="s">
        <v>17</v>
      </c>
      <c r="V38" s="14">
        <f t="shared" si="6"/>
        <v>31233</v>
      </c>
      <c r="W38" s="26">
        <f t="shared" si="23"/>
        <v>256</v>
      </c>
      <c r="X38" s="27" t="s">
        <v>17</v>
      </c>
      <c r="Y38" s="14">
        <f t="shared" si="7"/>
        <v>33177</v>
      </c>
    </row>
    <row r="39" spans="2:25" ht="26.1" customHeight="1" x14ac:dyDescent="0.15">
      <c r="B39" s="26">
        <f t="shared" si="16"/>
        <v>152</v>
      </c>
      <c r="C39" s="27" t="s">
        <v>17</v>
      </c>
      <c r="D39" s="14">
        <f t="shared" si="0"/>
        <v>19699</v>
      </c>
      <c r="E39" s="26">
        <f t="shared" si="17"/>
        <v>167</v>
      </c>
      <c r="F39" s="27" t="s">
        <v>17</v>
      </c>
      <c r="G39" s="14">
        <f t="shared" si="1"/>
        <v>21643</v>
      </c>
      <c r="H39" s="26">
        <f t="shared" si="18"/>
        <v>182</v>
      </c>
      <c r="I39" s="27" t="s">
        <v>17</v>
      </c>
      <c r="J39" s="14">
        <f t="shared" si="2"/>
        <v>23587</v>
      </c>
      <c r="K39" s="26">
        <f t="shared" si="19"/>
        <v>197</v>
      </c>
      <c r="L39" s="27" t="s">
        <v>17</v>
      </c>
      <c r="M39" s="14">
        <f t="shared" si="3"/>
        <v>25531</v>
      </c>
      <c r="N39" s="26">
        <f t="shared" si="20"/>
        <v>212</v>
      </c>
      <c r="O39" s="27" t="s">
        <v>17</v>
      </c>
      <c r="P39" s="14">
        <f t="shared" si="4"/>
        <v>27475</v>
      </c>
      <c r="Q39" s="26">
        <f t="shared" si="21"/>
        <v>227</v>
      </c>
      <c r="R39" s="27" t="s">
        <v>17</v>
      </c>
      <c r="S39" s="14">
        <f t="shared" si="5"/>
        <v>29419</v>
      </c>
      <c r="T39" s="26">
        <f t="shared" si="22"/>
        <v>242</v>
      </c>
      <c r="U39" s="27" t="s">
        <v>17</v>
      </c>
      <c r="V39" s="14">
        <f t="shared" si="6"/>
        <v>31363</v>
      </c>
      <c r="W39" s="26">
        <f t="shared" si="23"/>
        <v>257</v>
      </c>
      <c r="X39" s="27" t="s">
        <v>17</v>
      </c>
      <c r="Y39" s="14">
        <f t="shared" si="7"/>
        <v>33307</v>
      </c>
    </row>
    <row r="40" spans="2:25" ht="26.1" customHeight="1" x14ac:dyDescent="0.15">
      <c r="B40" s="26">
        <f t="shared" si="16"/>
        <v>153</v>
      </c>
      <c r="C40" s="27" t="s">
        <v>17</v>
      </c>
      <c r="D40" s="14">
        <f t="shared" si="0"/>
        <v>19828</v>
      </c>
      <c r="E40" s="26">
        <f t="shared" si="17"/>
        <v>168</v>
      </c>
      <c r="F40" s="27" t="s">
        <v>17</v>
      </c>
      <c r="G40" s="14">
        <f t="shared" si="1"/>
        <v>21772</v>
      </c>
      <c r="H40" s="26">
        <f t="shared" si="18"/>
        <v>183</v>
      </c>
      <c r="I40" s="27" t="s">
        <v>17</v>
      </c>
      <c r="J40" s="14">
        <f t="shared" si="2"/>
        <v>23716</v>
      </c>
      <c r="K40" s="26">
        <f t="shared" si="19"/>
        <v>198</v>
      </c>
      <c r="L40" s="27" t="s">
        <v>17</v>
      </c>
      <c r="M40" s="14">
        <f t="shared" si="3"/>
        <v>25660</v>
      </c>
      <c r="N40" s="26">
        <f t="shared" si="20"/>
        <v>213</v>
      </c>
      <c r="O40" s="27" t="s">
        <v>17</v>
      </c>
      <c r="P40" s="14">
        <f t="shared" si="4"/>
        <v>27604</v>
      </c>
      <c r="Q40" s="26">
        <f t="shared" si="21"/>
        <v>228</v>
      </c>
      <c r="R40" s="27" t="s">
        <v>17</v>
      </c>
      <c r="S40" s="14">
        <f t="shared" si="5"/>
        <v>29548</v>
      </c>
      <c r="T40" s="26">
        <f t="shared" si="22"/>
        <v>243</v>
      </c>
      <c r="U40" s="27" t="s">
        <v>17</v>
      </c>
      <c r="V40" s="14">
        <f t="shared" si="6"/>
        <v>31492</v>
      </c>
      <c r="W40" s="26">
        <f t="shared" si="23"/>
        <v>258</v>
      </c>
      <c r="X40" s="27" t="s">
        <v>17</v>
      </c>
      <c r="Y40" s="14">
        <f t="shared" si="7"/>
        <v>33436</v>
      </c>
    </row>
    <row r="41" spans="2:25" ht="26.1" customHeight="1" x14ac:dyDescent="0.15">
      <c r="B41" s="26">
        <f t="shared" si="16"/>
        <v>154</v>
      </c>
      <c r="C41" s="27" t="s">
        <v>17</v>
      </c>
      <c r="D41" s="14">
        <f t="shared" si="0"/>
        <v>19958</v>
      </c>
      <c r="E41" s="26">
        <f t="shared" si="17"/>
        <v>169</v>
      </c>
      <c r="F41" s="27" t="s">
        <v>17</v>
      </c>
      <c r="G41" s="14">
        <f t="shared" si="1"/>
        <v>21902</v>
      </c>
      <c r="H41" s="26">
        <f t="shared" si="18"/>
        <v>184</v>
      </c>
      <c r="I41" s="27" t="s">
        <v>17</v>
      </c>
      <c r="J41" s="14">
        <f t="shared" si="2"/>
        <v>23846</v>
      </c>
      <c r="K41" s="26">
        <f t="shared" si="19"/>
        <v>199</v>
      </c>
      <c r="L41" s="27" t="s">
        <v>17</v>
      </c>
      <c r="M41" s="14">
        <f t="shared" si="3"/>
        <v>25790</v>
      </c>
      <c r="N41" s="26">
        <f t="shared" si="20"/>
        <v>214</v>
      </c>
      <c r="O41" s="27" t="s">
        <v>17</v>
      </c>
      <c r="P41" s="14">
        <f t="shared" si="4"/>
        <v>27734</v>
      </c>
      <c r="Q41" s="26">
        <f t="shared" si="21"/>
        <v>229</v>
      </c>
      <c r="R41" s="27" t="s">
        <v>17</v>
      </c>
      <c r="S41" s="14">
        <f t="shared" si="5"/>
        <v>29678</v>
      </c>
      <c r="T41" s="26">
        <f t="shared" si="22"/>
        <v>244</v>
      </c>
      <c r="U41" s="27" t="s">
        <v>17</v>
      </c>
      <c r="V41" s="14">
        <f t="shared" si="6"/>
        <v>31622</v>
      </c>
      <c r="W41" s="26">
        <f t="shared" si="23"/>
        <v>259</v>
      </c>
      <c r="X41" s="27" t="s">
        <v>17</v>
      </c>
      <c r="Y41" s="14">
        <f t="shared" si="7"/>
        <v>33566</v>
      </c>
    </row>
    <row r="42" spans="2:25" ht="26.1" customHeight="1" x14ac:dyDescent="0.15">
      <c r="B42" s="36">
        <f t="shared" si="16"/>
        <v>155</v>
      </c>
      <c r="C42" s="37" t="s">
        <v>17</v>
      </c>
      <c r="D42" s="16">
        <f t="shared" si="0"/>
        <v>20088</v>
      </c>
      <c r="E42" s="36">
        <f t="shared" si="17"/>
        <v>170</v>
      </c>
      <c r="F42" s="37" t="s">
        <v>17</v>
      </c>
      <c r="G42" s="16">
        <f t="shared" si="1"/>
        <v>22032</v>
      </c>
      <c r="H42" s="36">
        <f t="shared" si="18"/>
        <v>185</v>
      </c>
      <c r="I42" s="37" t="s">
        <v>17</v>
      </c>
      <c r="J42" s="16">
        <f t="shared" si="2"/>
        <v>23976</v>
      </c>
      <c r="K42" s="36">
        <f t="shared" si="19"/>
        <v>200</v>
      </c>
      <c r="L42" s="37" t="s">
        <v>17</v>
      </c>
      <c r="M42" s="16">
        <f t="shared" si="3"/>
        <v>25920</v>
      </c>
      <c r="N42" s="36">
        <f t="shared" si="20"/>
        <v>215</v>
      </c>
      <c r="O42" s="37" t="s">
        <v>17</v>
      </c>
      <c r="P42" s="16">
        <f t="shared" si="4"/>
        <v>27864</v>
      </c>
      <c r="Q42" s="36">
        <f t="shared" si="21"/>
        <v>230</v>
      </c>
      <c r="R42" s="37" t="s">
        <v>17</v>
      </c>
      <c r="S42" s="16">
        <f t="shared" si="5"/>
        <v>29808</v>
      </c>
      <c r="T42" s="36">
        <f t="shared" si="22"/>
        <v>245</v>
      </c>
      <c r="U42" s="37" t="s">
        <v>17</v>
      </c>
      <c r="V42" s="16">
        <f t="shared" si="6"/>
        <v>31752</v>
      </c>
      <c r="W42" s="36">
        <f t="shared" si="23"/>
        <v>260</v>
      </c>
      <c r="X42" s="37" t="s">
        <v>17</v>
      </c>
      <c r="Y42" s="16">
        <f t="shared" si="7"/>
        <v>33696</v>
      </c>
    </row>
    <row r="43" spans="2:25" ht="26.1" customHeight="1" x14ac:dyDescent="0.15">
      <c r="B43" s="30">
        <f>W42</f>
        <v>260</v>
      </c>
      <c r="C43" s="31" t="s">
        <v>17</v>
      </c>
      <c r="D43" s="18">
        <f t="shared" ref="D43:D58" si="24">INT(($H$7+IF(B43&lt;$E$7,0,$N$7*(B43-$E$7)))*(1+$W$7*0.01))</f>
        <v>33696</v>
      </c>
      <c r="E43" s="30">
        <f>B58</f>
        <v>275</v>
      </c>
      <c r="F43" s="31" t="s">
        <v>17</v>
      </c>
      <c r="G43" s="18">
        <f t="shared" ref="G43:G58" si="25">INT(($H$7+IF(E43&lt;$E$7,0,$N$7*(E43-$E$7)))*(1+$W$7*0.01))</f>
        <v>35640</v>
      </c>
      <c r="H43" s="30">
        <f>E58</f>
        <v>290</v>
      </c>
      <c r="I43" s="31" t="s">
        <v>17</v>
      </c>
      <c r="J43" s="18">
        <f t="shared" ref="J43:J58" si="26">INT(($H$7+IF(H43&lt;$E$7,0,$N$7*(H43-$E$7)))*(1+$W$7*0.01))</f>
        <v>37584</v>
      </c>
      <c r="K43" s="30">
        <f>H58</f>
        <v>305</v>
      </c>
      <c r="L43" s="31" t="s">
        <v>17</v>
      </c>
      <c r="M43" s="18">
        <f t="shared" ref="M43:M58" si="27">INT(($H$7+IF(K43&lt;$E$7,0,$N$7*(K43-$E$7)))*(1+$W$7*0.01))</f>
        <v>39528</v>
      </c>
      <c r="N43" s="30">
        <f>K58</f>
        <v>320</v>
      </c>
      <c r="O43" s="31" t="s">
        <v>17</v>
      </c>
      <c r="P43" s="18">
        <f t="shared" ref="P43:P58" si="28">INT(($H$7+IF(N43&lt;$E$7,0,$N$7*(N43-$E$7)))*(1+$W$7*0.01))</f>
        <v>41472</v>
      </c>
      <c r="Q43" s="30">
        <f>N58</f>
        <v>335</v>
      </c>
      <c r="R43" s="31" t="s">
        <v>17</v>
      </c>
      <c r="S43" s="18">
        <f t="shared" ref="S43:S58" si="29">INT(($H$7+IF(Q43&lt;$E$7,0,$N$7*(Q43-$E$7)))*(1+$W$7*0.01))</f>
        <v>43416</v>
      </c>
      <c r="T43" s="30">
        <f>Q58</f>
        <v>350</v>
      </c>
      <c r="U43" s="31" t="s">
        <v>17</v>
      </c>
      <c r="V43" s="18">
        <f t="shared" ref="V43:V58" si="30">INT(($H$7+IF(T43&lt;$E$7,0,$N$7*(T43-$E$7)))*(1+$W$7*0.01))</f>
        <v>45360</v>
      </c>
      <c r="W43" s="30">
        <f>T58</f>
        <v>365</v>
      </c>
      <c r="X43" s="31" t="s">
        <v>17</v>
      </c>
      <c r="Y43" s="18">
        <f t="shared" ref="Y43:Y58" si="31">INT(($H$7+IF(W43&lt;$E$7,0,$N$7*(W43-$E$7)))*(1+$W$7*0.01))</f>
        <v>47304</v>
      </c>
    </row>
    <row r="44" spans="2:25" ht="26.1" customHeight="1" x14ac:dyDescent="0.15">
      <c r="B44" s="26">
        <f>B43+1</f>
        <v>261</v>
      </c>
      <c r="C44" s="27" t="s">
        <v>17</v>
      </c>
      <c r="D44" s="14">
        <f t="shared" si="24"/>
        <v>33825</v>
      </c>
      <c r="E44" s="26">
        <f>E43+1</f>
        <v>276</v>
      </c>
      <c r="F44" s="27" t="s">
        <v>17</v>
      </c>
      <c r="G44" s="14">
        <f t="shared" si="25"/>
        <v>35769</v>
      </c>
      <c r="H44" s="26">
        <f>H43+1</f>
        <v>291</v>
      </c>
      <c r="I44" s="27" t="s">
        <v>17</v>
      </c>
      <c r="J44" s="14">
        <f t="shared" si="26"/>
        <v>37713</v>
      </c>
      <c r="K44" s="26">
        <f>K43+1</f>
        <v>306</v>
      </c>
      <c r="L44" s="27" t="s">
        <v>17</v>
      </c>
      <c r="M44" s="14">
        <f t="shared" si="27"/>
        <v>39657</v>
      </c>
      <c r="N44" s="26">
        <f>N43+1</f>
        <v>321</v>
      </c>
      <c r="O44" s="27" t="s">
        <v>17</v>
      </c>
      <c r="P44" s="14">
        <f t="shared" si="28"/>
        <v>41601</v>
      </c>
      <c r="Q44" s="26">
        <f>Q43+1</f>
        <v>336</v>
      </c>
      <c r="R44" s="27" t="s">
        <v>17</v>
      </c>
      <c r="S44" s="14">
        <f t="shared" si="29"/>
        <v>43545</v>
      </c>
      <c r="T44" s="26">
        <f>T43+1</f>
        <v>351</v>
      </c>
      <c r="U44" s="27" t="s">
        <v>17</v>
      </c>
      <c r="V44" s="14">
        <f t="shared" si="30"/>
        <v>45489</v>
      </c>
      <c r="W44" s="26">
        <f>W43+1</f>
        <v>366</v>
      </c>
      <c r="X44" s="27" t="s">
        <v>17</v>
      </c>
      <c r="Y44" s="14">
        <f t="shared" si="31"/>
        <v>47433</v>
      </c>
    </row>
    <row r="45" spans="2:25" ht="26.1" customHeight="1" x14ac:dyDescent="0.15">
      <c r="B45" s="26">
        <f t="shared" ref="B45:B58" si="32">B44+1</f>
        <v>262</v>
      </c>
      <c r="C45" s="27" t="s">
        <v>17</v>
      </c>
      <c r="D45" s="14">
        <f t="shared" si="24"/>
        <v>33955</v>
      </c>
      <c r="E45" s="26">
        <f t="shared" ref="E45:E58" si="33">E44+1</f>
        <v>277</v>
      </c>
      <c r="F45" s="27" t="s">
        <v>17</v>
      </c>
      <c r="G45" s="14">
        <f t="shared" si="25"/>
        <v>35899</v>
      </c>
      <c r="H45" s="26">
        <f t="shared" ref="H45:H58" si="34">H44+1</f>
        <v>292</v>
      </c>
      <c r="I45" s="27" t="s">
        <v>17</v>
      </c>
      <c r="J45" s="14">
        <f t="shared" si="26"/>
        <v>37843</v>
      </c>
      <c r="K45" s="26">
        <f t="shared" ref="K45:K58" si="35">K44+1</f>
        <v>307</v>
      </c>
      <c r="L45" s="27" t="s">
        <v>17</v>
      </c>
      <c r="M45" s="14">
        <f t="shared" si="27"/>
        <v>39787</v>
      </c>
      <c r="N45" s="26">
        <f t="shared" ref="N45:N58" si="36">N44+1</f>
        <v>322</v>
      </c>
      <c r="O45" s="27" t="s">
        <v>17</v>
      </c>
      <c r="P45" s="14">
        <f t="shared" si="28"/>
        <v>41731</v>
      </c>
      <c r="Q45" s="26">
        <f t="shared" ref="Q45:Q58" si="37">Q44+1</f>
        <v>337</v>
      </c>
      <c r="R45" s="27" t="s">
        <v>17</v>
      </c>
      <c r="S45" s="14">
        <f t="shared" si="29"/>
        <v>43675</v>
      </c>
      <c r="T45" s="26">
        <f t="shared" ref="T45:T58" si="38">T44+1</f>
        <v>352</v>
      </c>
      <c r="U45" s="27" t="s">
        <v>17</v>
      </c>
      <c r="V45" s="14">
        <f t="shared" si="30"/>
        <v>45619</v>
      </c>
      <c r="W45" s="26">
        <f t="shared" ref="W45:W58" si="39">W44+1</f>
        <v>367</v>
      </c>
      <c r="X45" s="27" t="s">
        <v>17</v>
      </c>
      <c r="Y45" s="14">
        <f t="shared" si="31"/>
        <v>47563</v>
      </c>
    </row>
    <row r="46" spans="2:25" ht="26.1" customHeight="1" x14ac:dyDescent="0.15">
      <c r="B46" s="26">
        <f t="shared" si="32"/>
        <v>263</v>
      </c>
      <c r="C46" s="27" t="s">
        <v>17</v>
      </c>
      <c r="D46" s="14">
        <f t="shared" si="24"/>
        <v>34084</v>
      </c>
      <c r="E46" s="26">
        <f t="shared" si="33"/>
        <v>278</v>
      </c>
      <c r="F46" s="27" t="s">
        <v>17</v>
      </c>
      <c r="G46" s="14">
        <f t="shared" si="25"/>
        <v>36028</v>
      </c>
      <c r="H46" s="26">
        <f t="shared" si="34"/>
        <v>293</v>
      </c>
      <c r="I46" s="27" t="s">
        <v>17</v>
      </c>
      <c r="J46" s="14">
        <f t="shared" si="26"/>
        <v>37972</v>
      </c>
      <c r="K46" s="26">
        <f t="shared" si="35"/>
        <v>308</v>
      </c>
      <c r="L46" s="27" t="s">
        <v>17</v>
      </c>
      <c r="M46" s="14">
        <f t="shared" si="27"/>
        <v>39916</v>
      </c>
      <c r="N46" s="26">
        <f t="shared" si="36"/>
        <v>323</v>
      </c>
      <c r="O46" s="27" t="s">
        <v>17</v>
      </c>
      <c r="P46" s="14">
        <f t="shared" si="28"/>
        <v>41860</v>
      </c>
      <c r="Q46" s="26">
        <f t="shared" si="37"/>
        <v>338</v>
      </c>
      <c r="R46" s="27" t="s">
        <v>17</v>
      </c>
      <c r="S46" s="14">
        <f t="shared" si="29"/>
        <v>43804</v>
      </c>
      <c r="T46" s="26">
        <f t="shared" si="38"/>
        <v>353</v>
      </c>
      <c r="U46" s="27" t="s">
        <v>17</v>
      </c>
      <c r="V46" s="14">
        <f t="shared" si="30"/>
        <v>45748</v>
      </c>
      <c r="W46" s="26">
        <f t="shared" si="39"/>
        <v>368</v>
      </c>
      <c r="X46" s="27" t="s">
        <v>17</v>
      </c>
      <c r="Y46" s="14">
        <f t="shared" si="31"/>
        <v>47692</v>
      </c>
    </row>
    <row r="47" spans="2:25" ht="26.1" customHeight="1" x14ac:dyDescent="0.15">
      <c r="B47" s="26">
        <f t="shared" si="32"/>
        <v>264</v>
      </c>
      <c r="C47" s="27" t="s">
        <v>17</v>
      </c>
      <c r="D47" s="14">
        <f t="shared" si="24"/>
        <v>34214</v>
      </c>
      <c r="E47" s="26">
        <f t="shared" si="33"/>
        <v>279</v>
      </c>
      <c r="F47" s="27" t="s">
        <v>17</v>
      </c>
      <c r="G47" s="14">
        <f t="shared" si="25"/>
        <v>36158</v>
      </c>
      <c r="H47" s="26">
        <f t="shared" si="34"/>
        <v>294</v>
      </c>
      <c r="I47" s="27" t="s">
        <v>17</v>
      </c>
      <c r="J47" s="14">
        <f t="shared" si="26"/>
        <v>38102</v>
      </c>
      <c r="K47" s="26">
        <f t="shared" si="35"/>
        <v>309</v>
      </c>
      <c r="L47" s="27" t="s">
        <v>17</v>
      </c>
      <c r="M47" s="14">
        <f t="shared" si="27"/>
        <v>40046</v>
      </c>
      <c r="N47" s="26">
        <f t="shared" si="36"/>
        <v>324</v>
      </c>
      <c r="O47" s="27" t="s">
        <v>17</v>
      </c>
      <c r="P47" s="14">
        <f t="shared" si="28"/>
        <v>41990</v>
      </c>
      <c r="Q47" s="26">
        <f t="shared" si="37"/>
        <v>339</v>
      </c>
      <c r="R47" s="27" t="s">
        <v>17</v>
      </c>
      <c r="S47" s="14">
        <f t="shared" si="29"/>
        <v>43934</v>
      </c>
      <c r="T47" s="26">
        <f t="shared" si="38"/>
        <v>354</v>
      </c>
      <c r="U47" s="27" t="s">
        <v>17</v>
      </c>
      <c r="V47" s="14">
        <f t="shared" si="30"/>
        <v>45878</v>
      </c>
      <c r="W47" s="26">
        <f t="shared" si="39"/>
        <v>369</v>
      </c>
      <c r="X47" s="27" t="s">
        <v>17</v>
      </c>
      <c r="Y47" s="14">
        <f t="shared" si="31"/>
        <v>47822</v>
      </c>
    </row>
    <row r="48" spans="2:25" ht="26.1" customHeight="1" x14ac:dyDescent="0.15">
      <c r="B48" s="26">
        <f t="shared" si="32"/>
        <v>265</v>
      </c>
      <c r="C48" s="27" t="s">
        <v>17</v>
      </c>
      <c r="D48" s="14">
        <f t="shared" si="24"/>
        <v>34344</v>
      </c>
      <c r="E48" s="26">
        <f t="shared" si="33"/>
        <v>280</v>
      </c>
      <c r="F48" s="27" t="s">
        <v>17</v>
      </c>
      <c r="G48" s="14">
        <f t="shared" si="25"/>
        <v>36288</v>
      </c>
      <c r="H48" s="26">
        <f t="shared" si="34"/>
        <v>295</v>
      </c>
      <c r="I48" s="27" t="s">
        <v>17</v>
      </c>
      <c r="J48" s="14">
        <f t="shared" si="26"/>
        <v>38232</v>
      </c>
      <c r="K48" s="26">
        <f t="shared" si="35"/>
        <v>310</v>
      </c>
      <c r="L48" s="27" t="s">
        <v>17</v>
      </c>
      <c r="M48" s="14">
        <f t="shared" si="27"/>
        <v>40176</v>
      </c>
      <c r="N48" s="26">
        <f t="shared" si="36"/>
        <v>325</v>
      </c>
      <c r="O48" s="27" t="s">
        <v>17</v>
      </c>
      <c r="P48" s="14">
        <f t="shared" si="28"/>
        <v>42120</v>
      </c>
      <c r="Q48" s="26">
        <f t="shared" si="37"/>
        <v>340</v>
      </c>
      <c r="R48" s="27" t="s">
        <v>17</v>
      </c>
      <c r="S48" s="14">
        <f t="shared" si="29"/>
        <v>44064</v>
      </c>
      <c r="T48" s="26">
        <f t="shared" si="38"/>
        <v>355</v>
      </c>
      <c r="U48" s="27" t="s">
        <v>17</v>
      </c>
      <c r="V48" s="14">
        <f t="shared" si="30"/>
        <v>46008</v>
      </c>
      <c r="W48" s="26">
        <f t="shared" si="39"/>
        <v>370</v>
      </c>
      <c r="X48" s="27" t="s">
        <v>17</v>
      </c>
      <c r="Y48" s="14">
        <f t="shared" si="31"/>
        <v>47952</v>
      </c>
    </row>
    <row r="49" spans="2:25" ht="26.1" customHeight="1" x14ac:dyDescent="0.15">
      <c r="B49" s="26">
        <f t="shared" si="32"/>
        <v>266</v>
      </c>
      <c r="C49" s="27" t="s">
        <v>17</v>
      </c>
      <c r="D49" s="14">
        <f t="shared" si="24"/>
        <v>34473</v>
      </c>
      <c r="E49" s="26">
        <f t="shared" si="33"/>
        <v>281</v>
      </c>
      <c r="F49" s="27" t="s">
        <v>17</v>
      </c>
      <c r="G49" s="14">
        <f t="shared" si="25"/>
        <v>36417</v>
      </c>
      <c r="H49" s="26">
        <f t="shared" si="34"/>
        <v>296</v>
      </c>
      <c r="I49" s="27" t="s">
        <v>17</v>
      </c>
      <c r="J49" s="14">
        <f t="shared" si="26"/>
        <v>38361</v>
      </c>
      <c r="K49" s="26">
        <f t="shared" si="35"/>
        <v>311</v>
      </c>
      <c r="L49" s="27" t="s">
        <v>17</v>
      </c>
      <c r="M49" s="14">
        <f t="shared" si="27"/>
        <v>40305</v>
      </c>
      <c r="N49" s="26">
        <f t="shared" si="36"/>
        <v>326</v>
      </c>
      <c r="O49" s="27" t="s">
        <v>17</v>
      </c>
      <c r="P49" s="14">
        <f t="shared" si="28"/>
        <v>42249</v>
      </c>
      <c r="Q49" s="26">
        <f t="shared" si="37"/>
        <v>341</v>
      </c>
      <c r="R49" s="27" t="s">
        <v>17</v>
      </c>
      <c r="S49" s="14">
        <f t="shared" si="29"/>
        <v>44193</v>
      </c>
      <c r="T49" s="26">
        <f t="shared" si="38"/>
        <v>356</v>
      </c>
      <c r="U49" s="27" t="s">
        <v>17</v>
      </c>
      <c r="V49" s="14">
        <f t="shared" si="30"/>
        <v>46137</v>
      </c>
      <c r="W49" s="26">
        <f t="shared" si="39"/>
        <v>371</v>
      </c>
      <c r="X49" s="27" t="s">
        <v>17</v>
      </c>
      <c r="Y49" s="14">
        <f t="shared" si="31"/>
        <v>48081</v>
      </c>
    </row>
    <row r="50" spans="2:25" ht="26.1" customHeight="1" x14ac:dyDescent="0.15">
      <c r="B50" s="26">
        <f t="shared" si="32"/>
        <v>267</v>
      </c>
      <c r="C50" s="27" t="s">
        <v>17</v>
      </c>
      <c r="D50" s="14">
        <f t="shared" si="24"/>
        <v>34603</v>
      </c>
      <c r="E50" s="26">
        <f t="shared" si="33"/>
        <v>282</v>
      </c>
      <c r="F50" s="27" t="s">
        <v>17</v>
      </c>
      <c r="G50" s="14">
        <f t="shared" si="25"/>
        <v>36547</v>
      </c>
      <c r="H50" s="26">
        <f t="shared" si="34"/>
        <v>297</v>
      </c>
      <c r="I50" s="27" t="s">
        <v>17</v>
      </c>
      <c r="J50" s="14">
        <f t="shared" si="26"/>
        <v>38491</v>
      </c>
      <c r="K50" s="26">
        <f t="shared" si="35"/>
        <v>312</v>
      </c>
      <c r="L50" s="27" t="s">
        <v>17</v>
      </c>
      <c r="M50" s="14">
        <f t="shared" si="27"/>
        <v>40435</v>
      </c>
      <c r="N50" s="26">
        <f t="shared" si="36"/>
        <v>327</v>
      </c>
      <c r="O50" s="27" t="s">
        <v>17</v>
      </c>
      <c r="P50" s="14">
        <f t="shared" si="28"/>
        <v>42379</v>
      </c>
      <c r="Q50" s="26">
        <f t="shared" si="37"/>
        <v>342</v>
      </c>
      <c r="R50" s="27" t="s">
        <v>17</v>
      </c>
      <c r="S50" s="14">
        <f t="shared" si="29"/>
        <v>44323</v>
      </c>
      <c r="T50" s="26">
        <f t="shared" si="38"/>
        <v>357</v>
      </c>
      <c r="U50" s="27" t="s">
        <v>17</v>
      </c>
      <c r="V50" s="14">
        <f t="shared" si="30"/>
        <v>46267</v>
      </c>
      <c r="W50" s="26">
        <f t="shared" si="39"/>
        <v>372</v>
      </c>
      <c r="X50" s="27" t="s">
        <v>17</v>
      </c>
      <c r="Y50" s="14">
        <f t="shared" si="31"/>
        <v>48211</v>
      </c>
    </row>
    <row r="51" spans="2:25" ht="26.1" customHeight="1" x14ac:dyDescent="0.15">
      <c r="B51" s="26">
        <f t="shared" si="32"/>
        <v>268</v>
      </c>
      <c r="C51" s="27" t="s">
        <v>17</v>
      </c>
      <c r="D51" s="14">
        <f t="shared" si="24"/>
        <v>34732</v>
      </c>
      <c r="E51" s="26">
        <f t="shared" si="33"/>
        <v>283</v>
      </c>
      <c r="F51" s="27" t="s">
        <v>17</v>
      </c>
      <c r="G51" s="14">
        <f t="shared" si="25"/>
        <v>36676</v>
      </c>
      <c r="H51" s="26">
        <f t="shared" si="34"/>
        <v>298</v>
      </c>
      <c r="I51" s="27" t="s">
        <v>17</v>
      </c>
      <c r="J51" s="14">
        <f t="shared" si="26"/>
        <v>38620</v>
      </c>
      <c r="K51" s="26">
        <f t="shared" si="35"/>
        <v>313</v>
      </c>
      <c r="L51" s="27" t="s">
        <v>17</v>
      </c>
      <c r="M51" s="14">
        <f t="shared" si="27"/>
        <v>40564</v>
      </c>
      <c r="N51" s="26">
        <f t="shared" si="36"/>
        <v>328</v>
      </c>
      <c r="O51" s="27" t="s">
        <v>17</v>
      </c>
      <c r="P51" s="14">
        <f t="shared" si="28"/>
        <v>42508</v>
      </c>
      <c r="Q51" s="26">
        <f t="shared" si="37"/>
        <v>343</v>
      </c>
      <c r="R51" s="27" t="s">
        <v>17</v>
      </c>
      <c r="S51" s="14">
        <f t="shared" si="29"/>
        <v>44452</v>
      </c>
      <c r="T51" s="26">
        <f t="shared" si="38"/>
        <v>358</v>
      </c>
      <c r="U51" s="27" t="s">
        <v>17</v>
      </c>
      <c r="V51" s="14">
        <f t="shared" si="30"/>
        <v>46396</v>
      </c>
      <c r="W51" s="26">
        <f t="shared" si="39"/>
        <v>373</v>
      </c>
      <c r="X51" s="27" t="s">
        <v>17</v>
      </c>
      <c r="Y51" s="14">
        <f t="shared" si="31"/>
        <v>48340</v>
      </c>
    </row>
    <row r="52" spans="2:25" ht="26.1" customHeight="1" x14ac:dyDescent="0.15">
      <c r="B52" s="26">
        <f t="shared" si="32"/>
        <v>269</v>
      </c>
      <c r="C52" s="27" t="s">
        <v>17</v>
      </c>
      <c r="D52" s="14">
        <f t="shared" si="24"/>
        <v>34862</v>
      </c>
      <c r="E52" s="26">
        <f t="shared" si="33"/>
        <v>284</v>
      </c>
      <c r="F52" s="27" t="s">
        <v>17</v>
      </c>
      <c r="G52" s="14">
        <f t="shared" si="25"/>
        <v>36806</v>
      </c>
      <c r="H52" s="26">
        <f t="shared" si="34"/>
        <v>299</v>
      </c>
      <c r="I52" s="27" t="s">
        <v>17</v>
      </c>
      <c r="J52" s="14">
        <f t="shared" si="26"/>
        <v>38750</v>
      </c>
      <c r="K52" s="26">
        <f t="shared" si="35"/>
        <v>314</v>
      </c>
      <c r="L52" s="27" t="s">
        <v>17</v>
      </c>
      <c r="M52" s="14">
        <f t="shared" si="27"/>
        <v>40694</v>
      </c>
      <c r="N52" s="26">
        <f t="shared" si="36"/>
        <v>329</v>
      </c>
      <c r="O52" s="27" t="s">
        <v>17</v>
      </c>
      <c r="P52" s="14">
        <f t="shared" si="28"/>
        <v>42638</v>
      </c>
      <c r="Q52" s="26">
        <f t="shared" si="37"/>
        <v>344</v>
      </c>
      <c r="R52" s="27" t="s">
        <v>17</v>
      </c>
      <c r="S52" s="14">
        <f t="shared" si="29"/>
        <v>44582</v>
      </c>
      <c r="T52" s="26">
        <f t="shared" si="38"/>
        <v>359</v>
      </c>
      <c r="U52" s="27" t="s">
        <v>17</v>
      </c>
      <c r="V52" s="14">
        <f t="shared" si="30"/>
        <v>46526</v>
      </c>
      <c r="W52" s="26">
        <f t="shared" si="39"/>
        <v>374</v>
      </c>
      <c r="X52" s="27" t="s">
        <v>17</v>
      </c>
      <c r="Y52" s="14">
        <f t="shared" si="31"/>
        <v>48470</v>
      </c>
    </row>
    <row r="53" spans="2:25" ht="26.1" customHeight="1" x14ac:dyDescent="0.15">
      <c r="B53" s="26">
        <f t="shared" si="32"/>
        <v>270</v>
      </c>
      <c r="C53" s="27" t="s">
        <v>17</v>
      </c>
      <c r="D53" s="14">
        <f t="shared" si="24"/>
        <v>34992</v>
      </c>
      <c r="E53" s="26">
        <f t="shared" si="33"/>
        <v>285</v>
      </c>
      <c r="F53" s="27" t="s">
        <v>17</v>
      </c>
      <c r="G53" s="14">
        <f t="shared" si="25"/>
        <v>36936</v>
      </c>
      <c r="H53" s="26">
        <f t="shared" si="34"/>
        <v>300</v>
      </c>
      <c r="I53" s="27" t="s">
        <v>17</v>
      </c>
      <c r="J53" s="14">
        <f t="shared" si="26"/>
        <v>38880</v>
      </c>
      <c r="K53" s="26">
        <f t="shared" si="35"/>
        <v>315</v>
      </c>
      <c r="L53" s="27" t="s">
        <v>17</v>
      </c>
      <c r="M53" s="14">
        <f t="shared" si="27"/>
        <v>40824</v>
      </c>
      <c r="N53" s="26">
        <f t="shared" si="36"/>
        <v>330</v>
      </c>
      <c r="O53" s="27" t="s">
        <v>17</v>
      </c>
      <c r="P53" s="14">
        <f t="shared" si="28"/>
        <v>42768</v>
      </c>
      <c r="Q53" s="26">
        <f t="shared" si="37"/>
        <v>345</v>
      </c>
      <c r="R53" s="27" t="s">
        <v>17</v>
      </c>
      <c r="S53" s="14">
        <f t="shared" si="29"/>
        <v>44712</v>
      </c>
      <c r="T53" s="26">
        <f t="shared" si="38"/>
        <v>360</v>
      </c>
      <c r="U53" s="27" t="s">
        <v>17</v>
      </c>
      <c r="V53" s="14">
        <f t="shared" si="30"/>
        <v>46656</v>
      </c>
      <c r="W53" s="26">
        <f t="shared" si="39"/>
        <v>375</v>
      </c>
      <c r="X53" s="27" t="s">
        <v>17</v>
      </c>
      <c r="Y53" s="14">
        <f t="shared" si="31"/>
        <v>48600</v>
      </c>
    </row>
    <row r="54" spans="2:25" ht="26.1" customHeight="1" x14ac:dyDescent="0.15">
      <c r="B54" s="26">
        <f t="shared" si="32"/>
        <v>271</v>
      </c>
      <c r="C54" s="27" t="s">
        <v>17</v>
      </c>
      <c r="D54" s="14">
        <f t="shared" si="24"/>
        <v>35121</v>
      </c>
      <c r="E54" s="26">
        <f t="shared" si="33"/>
        <v>286</v>
      </c>
      <c r="F54" s="27" t="s">
        <v>17</v>
      </c>
      <c r="G54" s="14">
        <f t="shared" si="25"/>
        <v>37065</v>
      </c>
      <c r="H54" s="26">
        <f t="shared" si="34"/>
        <v>301</v>
      </c>
      <c r="I54" s="27" t="s">
        <v>17</v>
      </c>
      <c r="J54" s="14">
        <f t="shared" si="26"/>
        <v>39009</v>
      </c>
      <c r="K54" s="26">
        <f t="shared" si="35"/>
        <v>316</v>
      </c>
      <c r="L54" s="27" t="s">
        <v>17</v>
      </c>
      <c r="M54" s="14">
        <f t="shared" si="27"/>
        <v>40953</v>
      </c>
      <c r="N54" s="26">
        <f t="shared" si="36"/>
        <v>331</v>
      </c>
      <c r="O54" s="27" t="s">
        <v>17</v>
      </c>
      <c r="P54" s="14">
        <f t="shared" si="28"/>
        <v>42897</v>
      </c>
      <c r="Q54" s="26">
        <f t="shared" si="37"/>
        <v>346</v>
      </c>
      <c r="R54" s="27" t="s">
        <v>17</v>
      </c>
      <c r="S54" s="14">
        <f t="shared" si="29"/>
        <v>44841</v>
      </c>
      <c r="T54" s="26">
        <f t="shared" si="38"/>
        <v>361</v>
      </c>
      <c r="U54" s="27" t="s">
        <v>17</v>
      </c>
      <c r="V54" s="14">
        <f t="shared" si="30"/>
        <v>46785</v>
      </c>
      <c r="W54" s="26">
        <f t="shared" si="39"/>
        <v>376</v>
      </c>
      <c r="X54" s="27" t="s">
        <v>17</v>
      </c>
      <c r="Y54" s="14">
        <f t="shared" si="31"/>
        <v>48729</v>
      </c>
    </row>
    <row r="55" spans="2:25" ht="26.1" customHeight="1" x14ac:dyDescent="0.15">
      <c r="B55" s="26">
        <f t="shared" si="32"/>
        <v>272</v>
      </c>
      <c r="C55" s="27" t="s">
        <v>17</v>
      </c>
      <c r="D55" s="14">
        <f t="shared" si="24"/>
        <v>35251</v>
      </c>
      <c r="E55" s="26">
        <f t="shared" si="33"/>
        <v>287</v>
      </c>
      <c r="F55" s="27" t="s">
        <v>17</v>
      </c>
      <c r="G55" s="14">
        <f t="shared" si="25"/>
        <v>37195</v>
      </c>
      <c r="H55" s="26">
        <f t="shared" si="34"/>
        <v>302</v>
      </c>
      <c r="I55" s="27" t="s">
        <v>17</v>
      </c>
      <c r="J55" s="14">
        <f t="shared" si="26"/>
        <v>39139</v>
      </c>
      <c r="K55" s="26">
        <f t="shared" si="35"/>
        <v>317</v>
      </c>
      <c r="L55" s="27" t="s">
        <v>17</v>
      </c>
      <c r="M55" s="14">
        <f t="shared" si="27"/>
        <v>41083</v>
      </c>
      <c r="N55" s="26">
        <f t="shared" si="36"/>
        <v>332</v>
      </c>
      <c r="O55" s="27" t="s">
        <v>17</v>
      </c>
      <c r="P55" s="14">
        <f t="shared" si="28"/>
        <v>43027</v>
      </c>
      <c r="Q55" s="26">
        <f t="shared" si="37"/>
        <v>347</v>
      </c>
      <c r="R55" s="27" t="s">
        <v>17</v>
      </c>
      <c r="S55" s="14">
        <f t="shared" si="29"/>
        <v>44971</v>
      </c>
      <c r="T55" s="26">
        <f t="shared" si="38"/>
        <v>362</v>
      </c>
      <c r="U55" s="27" t="s">
        <v>17</v>
      </c>
      <c r="V55" s="14">
        <f t="shared" si="30"/>
        <v>46915</v>
      </c>
      <c r="W55" s="26">
        <f t="shared" si="39"/>
        <v>377</v>
      </c>
      <c r="X55" s="27" t="s">
        <v>17</v>
      </c>
      <c r="Y55" s="14">
        <f t="shared" si="31"/>
        <v>48859</v>
      </c>
    </row>
    <row r="56" spans="2:25" ht="26.1" customHeight="1" x14ac:dyDescent="0.15">
      <c r="B56" s="26">
        <f t="shared" si="32"/>
        <v>273</v>
      </c>
      <c r="C56" s="27" t="s">
        <v>17</v>
      </c>
      <c r="D56" s="14">
        <f t="shared" si="24"/>
        <v>35380</v>
      </c>
      <c r="E56" s="26">
        <f t="shared" si="33"/>
        <v>288</v>
      </c>
      <c r="F56" s="27" t="s">
        <v>17</v>
      </c>
      <c r="G56" s="14">
        <f t="shared" si="25"/>
        <v>37324</v>
      </c>
      <c r="H56" s="26">
        <f t="shared" si="34"/>
        <v>303</v>
      </c>
      <c r="I56" s="27" t="s">
        <v>17</v>
      </c>
      <c r="J56" s="14">
        <f t="shared" si="26"/>
        <v>39268</v>
      </c>
      <c r="K56" s="26">
        <f t="shared" si="35"/>
        <v>318</v>
      </c>
      <c r="L56" s="27" t="s">
        <v>17</v>
      </c>
      <c r="M56" s="14">
        <f t="shared" si="27"/>
        <v>41212</v>
      </c>
      <c r="N56" s="26">
        <f t="shared" si="36"/>
        <v>333</v>
      </c>
      <c r="O56" s="27" t="s">
        <v>17</v>
      </c>
      <c r="P56" s="14">
        <f t="shared" si="28"/>
        <v>43156</v>
      </c>
      <c r="Q56" s="26">
        <f t="shared" si="37"/>
        <v>348</v>
      </c>
      <c r="R56" s="27" t="s">
        <v>17</v>
      </c>
      <c r="S56" s="14">
        <f t="shared" si="29"/>
        <v>45100</v>
      </c>
      <c r="T56" s="26">
        <f t="shared" si="38"/>
        <v>363</v>
      </c>
      <c r="U56" s="27" t="s">
        <v>17</v>
      </c>
      <c r="V56" s="14">
        <f t="shared" si="30"/>
        <v>47044</v>
      </c>
      <c r="W56" s="26">
        <f t="shared" si="39"/>
        <v>378</v>
      </c>
      <c r="X56" s="27" t="s">
        <v>17</v>
      </c>
      <c r="Y56" s="14">
        <f t="shared" si="31"/>
        <v>48988</v>
      </c>
    </row>
    <row r="57" spans="2:25" ht="26.1" customHeight="1" x14ac:dyDescent="0.15">
      <c r="B57" s="26">
        <f t="shared" si="32"/>
        <v>274</v>
      </c>
      <c r="C57" s="27" t="s">
        <v>17</v>
      </c>
      <c r="D57" s="14">
        <f t="shared" si="24"/>
        <v>35510</v>
      </c>
      <c r="E57" s="26">
        <f t="shared" si="33"/>
        <v>289</v>
      </c>
      <c r="F57" s="27" t="s">
        <v>17</v>
      </c>
      <c r="G57" s="14">
        <f t="shared" si="25"/>
        <v>37454</v>
      </c>
      <c r="H57" s="26">
        <f t="shared" si="34"/>
        <v>304</v>
      </c>
      <c r="I57" s="27" t="s">
        <v>17</v>
      </c>
      <c r="J57" s="14">
        <f t="shared" si="26"/>
        <v>39398</v>
      </c>
      <c r="K57" s="26">
        <f t="shared" si="35"/>
        <v>319</v>
      </c>
      <c r="L57" s="27" t="s">
        <v>17</v>
      </c>
      <c r="M57" s="14">
        <f t="shared" si="27"/>
        <v>41342</v>
      </c>
      <c r="N57" s="26">
        <f t="shared" si="36"/>
        <v>334</v>
      </c>
      <c r="O57" s="27" t="s">
        <v>17</v>
      </c>
      <c r="P57" s="14">
        <f t="shared" si="28"/>
        <v>43286</v>
      </c>
      <c r="Q57" s="26">
        <f t="shared" si="37"/>
        <v>349</v>
      </c>
      <c r="R57" s="27" t="s">
        <v>17</v>
      </c>
      <c r="S57" s="14">
        <f t="shared" si="29"/>
        <v>45230</v>
      </c>
      <c r="T57" s="26">
        <f t="shared" si="38"/>
        <v>364</v>
      </c>
      <c r="U57" s="27" t="s">
        <v>17</v>
      </c>
      <c r="V57" s="14">
        <f t="shared" si="30"/>
        <v>47174</v>
      </c>
      <c r="W57" s="26">
        <f t="shared" si="39"/>
        <v>379</v>
      </c>
      <c r="X57" s="27" t="s">
        <v>17</v>
      </c>
      <c r="Y57" s="14">
        <f t="shared" si="31"/>
        <v>49118</v>
      </c>
    </row>
    <row r="58" spans="2:25" ht="26.1" customHeight="1" x14ac:dyDescent="0.15">
      <c r="B58" s="36">
        <f t="shared" si="32"/>
        <v>275</v>
      </c>
      <c r="C58" s="37" t="s">
        <v>17</v>
      </c>
      <c r="D58" s="16">
        <f t="shared" si="24"/>
        <v>35640</v>
      </c>
      <c r="E58" s="36">
        <f t="shared" si="33"/>
        <v>290</v>
      </c>
      <c r="F58" s="37" t="s">
        <v>17</v>
      </c>
      <c r="G58" s="16">
        <f t="shared" si="25"/>
        <v>37584</v>
      </c>
      <c r="H58" s="36">
        <f t="shared" si="34"/>
        <v>305</v>
      </c>
      <c r="I58" s="37" t="s">
        <v>17</v>
      </c>
      <c r="J58" s="16">
        <f t="shared" si="26"/>
        <v>39528</v>
      </c>
      <c r="K58" s="36">
        <f t="shared" si="35"/>
        <v>320</v>
      </c>
      <c r="L58" s="37" t="s">
        <v>17</v>
      </c>
      <c r="M58" s="16">
        <f t="shared" si="27"/>
        <v>41472</v>
      </c>
      <c r="N58" s="36">
        <f t="shared" si="36"/>
        <v>335</v>
      </c>
      <c r="O58" s="37" t="s">
        <v>17</v>
      </c>
      <c r="P58" s="16">
        <f t="shared" si="28"/>
        <v>43416</v>
      </c>
      <c r="Q58" s="36">
        <f t="shared" si="37"/>
        <v>350</v>
      </c>
      <c r="R58" s="37" t="s">
        <v>17</v>
      </c>
      <c r="S58" s="16">
        <f t="shared" si="29"/>
        <v>45360</v>
      </c>
      <c r="T58" s="36">
        <f t="shared" si="38"/>
        <v>365</v>
      </c>
      <c r="U58" s="37" t="s">
        <v>17</v>
      </c>
      <c r="V58" s="16">
        <f t="shared" si="30"/>
        <v>47304</v>
      </c>
      <c r="W58" s="36">
        <f t="shared" si="39"/>
        <v>380</v>
      </c>
      <c r="X58" s="37" t="s">
        <v>17</v>
      </c>
      <c r="Y58" s="16">
        <f t="shared" si="31"/>
        <v>49248</v>
      </c>
    </row>
    <row r="59" spans="2:25" ht="26.1" customHeight="1" x14ac:dyDescent="0.15">
      <c r="B59" s="30">
        <f>W58</f>
        <v>380</v>
      </c>
      <c r="C59" s="31" t="s">
        <v>17</v>
      </c>
      <c r="D59" s="18">
        <f t="shared" ref="D59:D74" si="40">INT(($H$7+IF(B59&lt;$E$7,0,$N$7*(B59-$E$7)))*(1+$W$7*0.01))</f>
        <v>49248</v>
      </c>
      <c r="E59" s="30">
        <f>B74</f>
        <v>395</v>
      </c>
      <c r="F59" s="31" t="s">
        <v>17</v>
      </c>
      <c r="G59" s="18">
        <f t="shared" ref="G59:G74" si="41">INT(($H$7+IF(E59&lt;$E$7,0,$N$7*(E59-$E$7)))*(1+$W$7*0.01))</f>
        <v>51192</v>
      </c>
      <c r="H59" s="30">
        <f>E74</f>
        <v>410</v>
      </c>
      <c r="I59" s="31" t="s">
        <v>17</v>
      </c>
      <c r="J59" s="18">
        <f t="shared" ref="J59:J74" si="42">INT(($H$7+IF(H59&lt;$E$7,0,$N$7*(H59-$E$7)))*(1+$W$7*0.01))</f>
        <v>53136</v>
      </c>
      <c r="K59" s="30">
        <f>H74</f>
        <v>425</v>
      </c>
      <c r="L59" s="31" t="s">
        <v>17</v>
      </c>
      <c r="M59" s="18">
        <f t="shared" ref="M59:M74" si="43">INT(($H$7+IF(K59&lt;$E$7,0,$N$7*(K59-$E$7)))*(1+$W$7*0.01))</f>
        <v>55080</v>
      </c>
      <c r="N59" s="30">
        <f>K74</f>
        <v>440</v>
      </c>
      <c r="O59" s="31" t="s">
        <v>17</v>
      </c>
      <c r="P59" s="18">
        <f t="shared" ref="P59:P74" si="44">INT(($H$7+IF(N59&lt;$E$7,0,$N$7*(N59-$E$7)))*(1+$W$7*0.01))</f>
        <v>57024</v>
      </c>
      <c r="Q59" s="30">
        <f>N74</f>
        <v>455</v>
      </c>
      <c r="R59" s="31" t="s">
        <v>17</v>
      </c>
      <c r="S59" s="18">
        <f t="shared" ref="S59:S74" si="45">INT(($H$7+IF(Q59&lt;$E$7,0,$N$7*(Q59-$E$7)))*(1+$W$7*0.01))</f>
        <v>58968</v>
      </c>
      <c r="T59" s="30">
        <f>Q74</f>
        <v>470</v>
      </c>
      <c r="U59" s="31" t="s">
        <v>17</v>
      </c>
      <c r="V59" s="18">
        <f t="shared" ref="V59:V74" si="46">INT(($H$7+IF(T59&lt;$E$7,0,$N$7*(T59-$E$7)))*(1+$W$7*0.01))</f>
        <v>60912</v>
      </c>
      <c r="W59" s="30">
        <f>T74</f>
        <v>485</v>
      </c>
      <c r="X59" s="31" t="s">
        <v>17</v>
      </c>
      <c r="Y59" s="18">
        <f t="shared" ref="Y59:Y74" si="47">INT(($H$7+IF(W59&lt;$E$7,0,$N$7*(W59-$E$7)))*(1+$W$7*0.01))</f>
        <v>62856</v>
      </c>
    </row>
    <row r="60" spans="2:25" ht="26.1" customHeight="1" x14ac:dyDescent="0.15">
      <c r="B60" s="26">
        <f>B59+1</f>
        <v>381</v>
      </c>
      <c r="C60" s="27" t="s">
        <v>17</v>
      </c>
      <c r="D60" s="14">
        <f t="shared" si="40"/>
        <v>49377</v>
      </c>
      <c r="E60" s="26">
        <f>E59+1</f>
        <v>396</v>
      </c>
      <c r="F60" s="27" t="s">
        <v>17</v>
      </c>
      <c r="G60" s="14">
        <f t="shared" si="41"/>
        <v>51321</v>
      </c>
      <c r="H60" s="26">
        <f>H59+1</f>
        <v>411</v>
      </c>
      <c r="I60" s="27" t="s">
        <v>17</v>
      </c>
      <c r="J60" s="14">
        <f t="shared" si="42"/>
        <v>53265</v>
      </c>
      <c r="K60" s="26">
        <f>K59+1</f>
        <v>426</v>
      </c>
      <c r="L60" s="27" t="s">
        <v>17</v>
      </c>
      <c r="M60" s="14">
        <f t="shared" si="43"/>
        <v>55209</v>
      </c>
      <c r="N60" s="26">
        <f>N59+1</f>
        <v>441</v>
      </c>
      <c r="O60" s="27" t="s">
        <v>17</v>
      </c>
      <c r="P60" s="14">
        <f t="shared" si="44"/>
        <v>57153</v>
      </c>
      <c r="Q60" s="26">
        <f>Q59+1</f>
        <v>456</v>
      </c>
      <c r="R60" s="27" t="s">
        <v>17</v>
      </c>
      <c r="S60" s="14">
        <f t="shared" si="45"/>
        <v>59097</v>
      </c>
      <c r="T60" s="26">
        <f>T59+1</f>
        <v>471</v>
      </c>
      <c r="U60" s="27" t="s">
        <v>17</v>
      </c>
      <c r="V60" s="14">
        <f t="shared" si="46"/>
        <v>61041</v>
      </c>
      <c r="W60" s="26">
        <f>W59+1</f>
        <v>486</v>
      </c>
      <c r="X60" s="27" t="s">
        <v>17</v>
      </c>
      <c r="Y60" s="14">
        <f t="shared" si="47"/>
        <v>62985</v>
      </c>
    </row>
    <row r="61" spans="2:25" ht="26.1" customHeight="1" x14ac:dyDescent="0.15">
      <c r="B61" s="26">
        <f t="shared" ref="B61:B74" si="48">B60+1</f>
        <v>382</v>
      </c>
      <c r="C61" s="27" t="s">
        <v>17</v>
      </c>
      <c r="D61" s="14">
        <f t="shared" si="40"/>
        <v>49507</v>
      </c>
      <c r="E61" s="26">
        <f t="shared" ref="E61:E74" si="49">E60+1</f>
        <v>397</v>
      </c>
      <c r="F61" s="27" t="s">
        <v>17</v>
      </c>
      <c r="G61" s="14">
        <f t="shared" si="41"/>
        <v>51451</v>
      </c>
      <c r="H61" s="26">
        <f t="shared" ref="H61:H74" si="50">H60+1</f>
        <v>412</v>
      </c>
      <c r="I61" s="27" t="s">
        <v>17</v>
      </c>
      <c r="J61" s="14">
        <f t="shared" si="42"/>
        <v>53395</v>
      </c>
      <c r="K61" s="26">
        <f t="shared" ref="K61:K74" si="51">K60+1</f>
        <v>427</v>
      </c>
      <c r="L61" s="27" t="s">
        <v>17</v>
      </c>
      <c r="M61" s="14">
        <f t="shared" si="43"/>
        <v>55339</v>
      </c>
      <c r="N61" s="26">
        <f t="shared" ref="N61:N74" si="52">N60+1</f>
        <v>442</v>
      </c>
      <c r="O61" s="27" t="s">
        <v>17</v>
      </c>
      <c r="P61" s="14">
        <f t="shared" si="44"/>
        <v>57283</v>
      </c>
      <c r="Q61" s="26">
        <f t="shared" ref="Q61:Q74" si="53">Q60+1</f>
        <v>457</v>
      </c>
      <c r="R61" s="27" t="s">
        <v>17</v>
      </c>
      <c r="S61" s="14">
        <f t="shared" si="45"/>
        <v>59227</v>
      </c>
      <c r="T61" s="26">
        <f t="shared" ref="T61:T74" si="54">T60+1</f>
        <v>472</v>
      </c>
      <c r="U61" s="27" t="s">
        <v>17</v>
      </c>
      <c r="V61" s="14">
        <f t="shared" si="46"/>
        <v>61171</v>
      </c>
      <c r="W61" s="26">
        <f t="shared" ref="W61:W74" si="55">W60+1</f>
        <v>487</v>
      </c>
      <c r="X61" s="27" t="s">
        <v>17</v>
      </c>
      <c r="Y61" s="14">
        <f t="shared" si="47"/>
        <v>63115</v>
      </c>
    </row>
    <row r="62" spans="2:25" ht="26.1" customHeight="1" x14ac:dyDescent="0.15">
      <c r="B62" s="26">
        <f t="shared" si="48"/>
        <v>383</v>
      </c>
      <c r="C62" s="27" t="s">
        <v>17</v>
      </c>
      <c r="D62" s="14">
        <f t="shared" si="40"/>
        <v>49636</v>
      </c>
      <c r="E62" s="26">
        <f t="shared" si="49"/>
        <v>398</v>
      </c>
      <c r="F62" s="27" t="s">
        <v>17</v>
      </c>
      <c r="G62" s="14">
        <f t="shared" si="41"/>
        <v>51580</v>
      </c>
      <c r="H62" s="26">
        <f t="shared" si="50"/>
        <v>413</v>
      </c>
      <c r="I62" s="27" t="s">
        <v>17</v>
      </c>
      <c r="J62" s="14">
        <f t="shared" si="42"/>
        <v>53524</v>
      </c>
      <c r="K62" s="26">
        <f t="shared" si="51"/>
        <v>428</v>
      </c>
      <c r="L62" s="27" t="s">
        <v>17</v>
      </c>
      <c r="M62" s="14">
        <f t="shared" si="43"/>
        <v>55468</v>
      </c>
      <c r="N62" s="26">
        <f t="shared" si="52"/>
        <v>443</v>
      </c>
      <c r="O62" s="27" t="s">
        <v>17</v>
      </c>
      <c r="P62" s="14">
        <f t="shared" si="44"/>
        <v>57412</v>
      </c>
      <c r="Q62" s="26">
        <f t="shared" si="53"/>
        <v>458</v>
      </c>
      <c r="R62" s="27" t="s">
        <v>17</v>
      </c>
      <c r="S62" s="14">
        <f t="shared" si="45"/>
        <v>59356</v>
      </c>
      <c r="T62" s="26">
        <f t="shared" si="54"/>
        <v>473</v>
      </c>
      <c r="U62" s="27" t="s">
        <v>17</v>
      </c>
      <c r="V62" s="14">
        <f t="shared" si="46"/>
        <v>61300</v>
      </c>
      <c r="W62" s="26">
        <f t="shared" si="55"/>
        <v>488</v>
      </c>
      <c r="X62" s="27" t="s">
        <v>17</v>
      </c>
      <c r="Y62" s="14">
        <f t="shared" si="47"/>
        <v>63244</v>
      </c>
    </row>
    <row r="63" spans="2:25" ht="26.1" customHeight="1" x14ac:dyDescent="0.15">
      <c r="B63" s="26">
        <f t="shared" si="48"/>
        <v>384</v>
      </c>
      <c r="C63" s="27" t="s">
        <v>17</v>
      </c>
      <c r="D63" s="14">
        <f t="shared" si="40"/>
        <v>49766</v>
      </c>
      <c r="E63" s="26">
        <f t="shared" si="49"/>
        <v>399</v>
      </c>
      <c r="F63" s="27" t="s">
        <v>17</v>
      </c>
      <c r="G63" s="14">
        <f t="shared" si="41"/>
        <v>51710</v>
      </c>
      <c r="H63" s="26">
        <f t="shared" si="50"/>
        <v>414</v>
      </c>
      <c r="I63" s="27" t="s">
        <v>17</v>
      </c>
      <c r="J63" s="14">
        <f t="shared" si="42"/>
        <v>53654</v>
      </c>
      <c r="K63" s="26">
        <f t="shared" si="51"/>
        <v>429</v>
      </c>
      <c r="L63" s="27" t="s">
        <v>17</v>
      </c>
      <c r="M63" s="14">
        <f t="shared" si="43"/>
        <v>55598</v>
      </c>
      <c r="N63" s="26">
        <f t="shared" si="52"/>
        <v>444</v>
      </c>
      <c r="O63" s="27" t="s">
        <v>17</v>
      </c>
      <c r="P63" s="14">
        <f t="shared" si="44"/>
        <v>57542</v>
      </c>
      <c r="Q63" s="26">
        <f t="shared" si="53"/>
        <v>459</v>
      </c>
      <c r="R63" s="27" t="s">
        <v>17</v>
      </c>
      <c r="S63" s="14">
        <f t="shared" si="45"/>
        <v>59486</v>
      </c>
      <c r="T63" s="26">
        <f t="shared" si="54"/>
        <v>474</v>
      </c>
      <c r="U63" s="27" t="s">
        <v>17</v>
      </c>
      <c r="V63" s="14">
        <f t="shared" si="46"/>
        <v>61430</v>
      </c>
      <c r="W63" s="26">
        <f t="shared" si="55"/>
        <v>489</v>
      </c>
      <c r="X63" s="27" t="s">
        <v>17</v>
      </c>
      <c r="Y63" s="14">
        <f t="shared" si="47"/>
        <v>63374</v>
      </c>
    </row>
    <row r="64" spans="2:25" ht="26.1" customHeight="1" x14ac:dyDescent="0.15">
      <c r="B64" s="26">
        <f t="shared" si="48"/>
        <v>385</v>
      </c>
      <c r="C64" s="27" t="s">
        <v>17</v>
      </c>
      <c r="D64" s="14">
        <f t="shared" si="40"/>
        <v>49896</v>
      </c>
      <c r="E64" s="26">
        <f t="shared" si="49"/>
        <v>400</v>
      </c>
      <c r="F64" s="27" t="s">
        <v>17</v>
      </c>
      <c r="G64" s="14">
        <f t="shared" si="41"/>
        <v>51840</v>
      </c>
      <c r="H64" s="26">
        <f t="shared" si="50"/>
        <v>415</v>
      </c>
      <c r="I64" s="27" t="s">
        <v>17</v>
      </c>
      <c r="J64" s="14">
        <f t="shared" si="42"/>
        <v>53784</v>
      </c>
      <c r="K64" s="26">
        <f t="shared" si="51"/>
        <v>430</v>
      </c>
      <c r="L64" s="27" t="s">
        <v>17</v>
      </c>
      <c r="M64" s="14">
        <f t="shared" si="43"/>
        <v>55728</v>
      </c>
      <c r="N64" s="26">
        <f t="shared" si="52"/>
        <v>445</v>
      </c>
      <c r="O64" s="27" t="s">
        <v>17</v>
      </c>
      <c r="P64" s="14">
        <f t="shared" si="44"/>
        <v>57672</v>
      </c>
      <c r="Q64" s="26">
        <f t="shared" si="53"/>
        <v>460</v>
      </c>
      <c r="R64" s="27" t="s">
        <v>17</v>
      </c>
      <c r="S64" s="14">
        <f t="shared" si="45"/>
        <v>59616</v>
      </c>
      <c r="T64" s="26">
        <f t="shared" si="54"/>
        <v>475</v>
      </c>
      <c r="U64" s="27" t="s">
        <v>17</v>
      </c>
      <c r="V64" s="14">
        <f t="shared" si="46"/>
        <v>61560</v>
      </c>
      <c r="W64" s="26">
        <f t="shared" si="55"/>
        <v>490</v>
      </c>
      <c r="X64" s="27" t="s">
        <v>17</v>
      </c>
      <c r="Y64" s="14">
        <f t="shared" si="47"/>
        <v>63504</v>
      </c>
    </row>
    <row r="65" spans="2:25" ht="26.1" customHeight="1" x14ac:dyDescent="0.15">
      <c r="B65" s="26">
        <f t="shared" si="48"/>
        <v>386</v>
      </c>
      <c r="C65" s="27" t="s">
        <v>17</v>
      </c>
      <c r="D65" s="14">
        <f t="shared" si="40"/>
        <v>50025</v>
      </c>
      <c r="E65" s="26">
        <f t="shared" si="49"/>
        <v>401</v>
      </c>
      <c r="F65" s="27" t="s">
        <v>17</v>
      </c>
      <c r="G65" s="14">
        <f t="shared" si="41"/>
        <v>51969</v>
      </c>
      <c r="H65" s="26">
        <f t="shared" si="50"/>
        <v>416</v>
      </c>
      <c r="I65" s="27" t="s">
        <v>17</v>
      </c>
      <c r="J65" s="14">
        <f t="shared" si="42"/>
        <v>53913</v>
      </c>
      <c r="K65" s="26">
        <f t="shared" si="51"/>
        <v>431</v>
      </c>
      <c r="L65" s="27" t="s">
        <v>17</v>
      </c>
      <c r="M65" s="14">
        <f t="shared" si="43"/>
        <v>55857</v>
      </c>
      <c r="N65" s="26">
        <f t="shared" si="52"/>
        <v>446</v>
      </c>
      <c r="O65" s="27" t="s">
        <v>17</v>
      </c>
      <c r="P65" s="14">
        <f t="shared" si="44"/>
        <v>57801</v>
      </c>
      <c r="Q65" s="26">
        <f t="shared" si="53"/>
        <v>461</v>
      </c>
      <c r="R65" s="27" t="s">
        <v>17</v>
      </c>
      <c r="S65" s="14">
        <f t="shared" si="45"/>
        <v>59745</v>
      </c>
      <c r="T65" s="26">
        <f t="shared" si="54"/>
        <v>476</v>
      </c>
      <c r="U65" s="27" t="s">
        <v>17</v>
      </c>
      <c r="V65" s="14">
        <f t="shared" si="46"/>
        <v>61689</v>
      </c>
      <c r="W65" s="26">
        <f t="shared" si="55"/>
        <v>491</v>
      </c>
      <c r="X65" s="27" t="s">
        <v>17</v>
      </c>
      <c r="Y65" s="14">
        <f t="shared" si="47"/>
        <v>63633</v>
      </c>
    </row>
    <row r="66" spans="2:25" ht="26.1" customHeight="1" x14ac:dyDescent="0.15">
      <c r="B66" s="26">
        <f t="shared" si="48"/>
        <v>387</v>
      </c>
      <c r="C66" s="27" t="s">
        <v>17</v>
      </c>
      <c r="D66" s="14">
        <f t="shared" si="40"/>
        <v>50155</v>
      </c>
      <c r="E66" s="26">
        <f t="shared" si="49"/>
        <v>402</v>
      </c>
      <c r="F66" s="27" t="s">
        <v>17</v>
      </c>
      <c r="G66" s="14">
        <f t="shared" si="41"/>
        <v>52099</v>
      </c>
      <c r="H66" s="26">
        <f t="shared" si="50"/>
        <v>417</v>
      </c>
      <c r="I66" s="27" t="s">
        <v>17</v>
      </c>
      <c r="J66" s="14">
        <f t="shared" si="42"/>
        <v>54043</v>
      </c>
      <c r="K66" s="26">
        <f t="shared" si="51"/>
        <v>432</v>
      </c>
      <c r="L66" s="27" t="s">
        <v>17</v>
      </c>
      <c r="M66" s="14">
        <f t="shared" si="43"/>
        <v>55987</v>
      </c>
      <c r="N66" s="26">
        <f t="shared" si="52"/>
        <v>447</v>
      </c>
      <c r="O66" s="27" t="s">
        <v>17</v>
      </c>
      <c r="P66" s="14">
        <f t="shared" si="44"/>
        <v>57931</v>
      </c>
      <c r="Q66" s="26">
        <f t="shared" si="53"/>
        <v>462</v>
      </c>
      <c r="R66" s="27" t="s">
        <v>17</v>
      </c>
      <c r="S66" s="14">
        <f t="shared" si="45"/>
        <v>59875</v>
      </c>
      <c r="T66" s="26">
        <f t="shared" si="54"/>
        <v>477</v>
      </c>
      <c r="U66" s="27" t="s">
        <v>17</v>
      </c>
      <c r="V66" s="14">
        <f t="shared" si="46"/>
        <v>61819</v>
      </c>
      <c r="W66" s="26">
        <f t="shared" si="55"/>
        <v>492</v>
      </c>
      <c r="X66" s="27" t="s">
        <v>17</v>
      </c>
      <c r="Y66" s="14">
        <f t="shared" si="47"/>
        <v>63763</v>
      </c>
    </row>
    <row r="67" spans="2:25" ht="26.1" customHeight="1" x14ac:dyDescent="0.15">
      <c r="B67" s="26">
        <f t="shared" si="48"/>
        <v>388</v>
      </c>
      <c r="C67" s="27" t="s">
        <v>17</v>
      </c>
      <c r="D67" s="14">
        <f t="shared" si="40"/>
        <v>50284</v>
      </c>
      <c r="E67" s="26">
        <f t="shared" si="49"/>
        <v>403</v>
      </c>
      <c r="F67" s="27" t="s">
        <v>17</v>
      </c>
      <c r="G67" s="14">
        <f t="shared" si="41"/>
        <v>52228</v>
      </c>
      <c r="H67" s="26">
        <f t="shared" si="50"/>
        <v>418</v>
      </c>
      <c r="I67" s="27" t="s">
        <v>17</v>
      </c>
      <c r="J67" s="14">
        <f t="shared" si="42"/>
        <v>54172</v>
      </c>
      <c r="K67" s="26">
        <f t="shared" si="51"/>
        <v>433</v>
      </c>
      <c r="L67" s="27" t="s">
        <v>17</v>
      </c>
      <c r="M67" s="14">
        <f t="shared" si="43"/>
        <v>56116</v>
      </c>
      <c r="N67" s="26">
        <f t="shared" si="52"/>
        <v>448</v>
      </c>
      <c r="O67" s="27" t="s">
        <v>17</v>
      </c>
      <c r="P67" s="14">
        <f t="shared" si="44"/>
        <v>58060</v>
      </c>
      <c r="Q67" s="26">
        <f t="shared" si="53"/>
        <v>463</v>
      </c>
      <c r="R67" s="27" t="s">
        <v>17</v>
      </c>
      <c r="S67" s="14">
        <f t="shared" si="45"/>
        <v>60004</v>
      </c>
      <c r="T67" s="26">
        <f t="shared" si="54"/>
        <v>478</v>
      </c>
      <c r="U67" s="27" t="s">
        <v>17</v>
      </c>
      <c r="V67" s="14">
        <f t="shared" si="46"/>
        <v>61948</v>
      </c>
      <c r="W67" s="26">
        <f t="shared" si="55"/>
        <v>493</v>
      </c>
      <c r="X67" s="27" t="s">
        <v>17</v>
      </c>
      <c r="Y67" s="14">
        <f t="shared" si="47"/>
        <v>63892</v>
      </c>
    </row>
    <row r="68" spans="2:25" ht="26.1" customHeight="1" x14ac:dyDescent="0.15">
      <c r="B68" s="26">
        <f t="shared" si="48"/>
        <v>389</v>
      </c>
      <c r="C68" s="27" t="s">
        <v>17</v>
      </c>
      <c r="D68" s="14">
        <f t="shared" si="40"/>
        <v>50414</v>
      </c>
      <c r="E68" s="26">
        <f t="shared" si="49"/>
        <v>404</v>
      </c>
      <c r="F68" s="27" t="s">
        <v>17</v>
      </c>
      <c r="G68" s="14">
        <f t="shared" si="41"/>
        <v>52358</v>
      </c>
      <c r="H68" s="26">
        <f t="shared" si="50"/>
        <v>419</v>
      </c>
      <c r="I68" s="27" t="s">
        <v>17</v>
      </c>
      <c r="J68" s="14">
        <f t="shared" si="42"/>
        <v>54302</v>
      </c>
      <c r="K68" s="26">
        <f t="shared" si="51"/>
        <v>434</v>
      </c>
      <c r="L68" s="27" t="s">
        <v>17</v>
      </c>
      <c r="M68" s="14">
        <f t="shared" si="43"/>
        <v>56246</v>
      </c>
      <c r="N68" s="26">
        <f t="shared" si="52"/>
        <v>449</v>
      </c>
      <c r="O68" s="27" t="s">
        <v>17</v>
      </c>
      <c r="P68" s="14">
        <f t="shared" si="44"/>
        <v>58190</v>
      </c>
      <c r="Q68" s="26">
        <f t="shared" si="53"/>
        <v>464</v>
      </c>
      <c r="R68" s="27" t="s">
        <v>17</v>
      </c>
      <c r="S68" s="14">
        <f t="shared" si="45"/>
        <v>60134</v>
      </c>
      <c r="T68" s="26">
        <f t="shared" si="54"/>
        <v>479</v>
      </c>
      <c r="U68" s="27" t="s">
        <v>17</v>
      </c>
      <c r="V68" s="14">
        <f t="shared" si="46"/>
        <v>62078</v>
      </c>
      <c r="W68" s="26">
        <f t="shared" si="55"/>
        <v>494</v>
      </c>
      <c r="X68" s="27" t="s">
        <v>17</v>
      </c>
      <c r="Y68" s="14">
        <f t="shared" si="47"/>
        <v>64022</v>
      </c>
    </row>
    <row r="69" spans="2:25" ht="26.1" customHeight="1" x14ac:dyDescent="0.15">
      <c r="B69" s="26">
        <f t="shared" si="48"/>
        <v>390</v>
      </c>
      <c r="C69" s="27" t="s">
        <v>17</v>
      </c>
      <c r="D69" s="14">
        <f t="shared" si="40"/>
        <v>50544</v>
      </c>
      <c r="E69" s="26">
        <f t="shared" si="49"/>
        <v>405</v>
      </c>
      <c r="F69" s="27" t="s">
        <v>17</v>
      </c>
      <c r="G69" s="14">
        <f t="shared" si="41"/>
        <v>52488</v>
      </c>
      <c r="H69" s="26">
        <f t="shared" si="50"/>
        <v>420</v>
      </c>
      <c r="I69" s="27" t="s">
        <v>17</v>
      </c>
      <c r="J69" s="14">
        <f t="shared" si="42"/>
        <v>54432</v>
      </c>
      <c r="K69" s="26">
        <f t="shared" si="51"/>
        <v>435</v>
      </c>
      <c r="L69" s="27" t="s">
        <v>17</v>
      </c>
      <c r="M69" s="14">
        <f t="shared" si="43"/>
        <v>56376</v>
      </c>
      <c r="N69" s="26">
        <f t="shared" si="52"/>
        <v>450</v>
      </c>
      <c r="O69" s="27" t="s">
        <v>17</v>
      </c>
      <c r="P69" s="14">
        <f t="shared" si="44"/>
        <v>58320</v>
      </c>
      <c r="Q69" s="26">
        <f t="shared" si="53"/>
        <v>465</v>
      </c>
      <c r="R69" s="27" t="s">
        <v>17</v>
      </c>
      <c r="S69" s="14">
        <f t="shared" si="45"/>
        <v>60264</v>
      </c>
      <c r="T69" s="26">
        <f t="shared" si="54"/>
        <v>480</v>
      </c>
      <c r="U69" s="27" t="s">
        <v>17</v>
      </c>
      <c r="V69" s="14">
        <f t="shared" si="46"/>
        <v>62208</v>
      </c>
      <c r="W69" s="26">
        <f t="shared" si="55"/>
        <v>495</v>
      </c>
      <c r="X69" s="27" t="s">
        <v>17</v>
      </c>
      <c r="Y69" s="14">
        <f t="shared" si="47"/>
        <v>64152</v>
      </c>
    </row>
    <row r="70" spans="2:25" ht="26.1" customHeight="1" x14ac:dyDescent="0.15">
      <c r="B70" s="26">
        <f t="shared" si="48"/>
        <v>391</v>
      </c>
      <c r="C70" s="27" t="s">
        <v>17</v>
      </c>
      <c r="D70" s="14">
        <f t="shared" si="40"/>
        <v>50673</v>
      </c>
      <c r="E70" s="26">
        <f t="shared" si="49"/>
        <v>406</v>
      </c>
      <c r="F70" s="27" t="s">
        <v>17</v>
      </c>
      <c r="G70" s="14">
        <f t="shared" si="41"/>
        <v>52617</v>
      </c>
      <c r="H70" s="26">
        <f t="shared" si="50"/>
        <v>421</v>
      </c>
      <c r="I70" s="27" t="s">
        <v>17</v>
      </c>
      <c r="J70" s="14">
        <f t="shared" si="42"/>
        <v>54561</v>
      </c>
      <c r="K70" s="26">
        <f t="shared" si="51"/>
        <v>436</v>
      </c>
      <c r="L70" s="27" t="s">
        <v>17</v>
      </c>
      <c r="M70" s="14">
        <f t="shared" si="43"/>
        <v>56505</v>
      </c>
      <c r="N70" s="26">
        <f t="shared" si="52"/>
        <v>451</v>
      </c>
      <c r="O70" s="27" t="s">
        <v>17</v>
      </c>
      <c r="P70" s="14">
        <f t="shared" si="44"/>
        <v>58449</v>
      </c>
      <c r="Q70" s="26">
        <f t="shared" si="53"/>
        <v>466</v>
      </c>
      <c r="R70" s="27" t="s">
        <v>17</v>
      </c>
      <c r="S70" s="14">
        <f t="shared" si="45"/>
        <v>60393</v>
      </c>
      <c r="T70" s="26">
        <f t="shared" si="54"/>
        <v>481</v>
      </c>
      <c r="U70" s="27" t="s">
        <v>17</v>
      </c>
      <c r="V70" s="14">
        <f t="shared" si="46"/>
        <v>62337</v>
      </c>
      <c r="W70" s="26">
        <f t="shared" si="55"/>
        <v>496</v>
      </c>
      <c r="X70" s="27" t="s">
        <v>17</v>
      </c>
      <c r="Y70" s="14">
        <f t="shared" si="47"/>
        <v>64281</v>
      </c>
    </row>
    <row r="71" spans="2:25" ht="26.1" customHeight="1" x14ac:dyDescent="0.15">
      <c r="B71" s="26">
        <f t="shared" si="48"/>
        <v>392</v>
      </c>
      <c r="C71" s="27" t="s">
        <v>17</v>
      </c>
      <c r="D71" s="14">
        <f t="shared" si="40"/>
        <v>50803</v>
      </c>
      <c r="E71" s="26">
        <f t="shared" si="49"/>
        <v>407</v>
      </c>
      <c r="F71" s="27" t="s">
        <v>17</v>
      </c>
      <c r="G71" s="14">
        <f t="shared" si="41"/>
        <v>52747</v>
      </c>
      <c r="H71" s="26">
        <f t="shared" si="50"/>
        <v>422</v>
      </c>
      <c r="I71" s="27" t="s">
        <v>17</v>
      </c>
      <c r="J71" s="14">
        <f t="shared" si="42"/>
        <v>54691</v>
      </c>
      <c r="K71" s="26">
        <f t="shared" si="51"/>
        <v>437</v>
      </c>
      <c r="L71" s="27" t="s">
        <v>17</v>
      </c>
      <c r="M71" s="14">
        <f t="shared" si="43"/>
        <v>56635</v>
      </c>
      <c r="N71" s="26">
        <f t="shared" si="52"/>
        <v>452</v>
      </c>
      <c r="O71" s="27" t="s">
        <v>17</v>
      </c>
      <c r="P71" s="14">
        <f t="shared" si="44"/>
        <v>58579</v>
      </c>
      <c r="Q71" s="26">
        <f t="shared" si="53"/>
        <v>467</v>
      </c>
      <c r="R71" s="27" t="s">
        <v>17</v>
      </c>
      <c r="S71" s="14">
        <f t="shared" si="45"/>
        <v>60523</v>
      </c>
      <c r="T71" s="26">
        <f t="shared" si="54"/>
        <v>482</v>
      </c>
      <c r="U71" s="27" t="s">
        <v>17</v>
      </c>
      <c r="V71" s="14">
        <f t="shared" si="46"/>
        <v>62467</v>
      </c>
      <c r="W71" s="26">
        <f t="shared" si="55"/>
        <v>497</v>
      </c>
      <c r="X71" s="27" t="s">
        <v>17</v>
      </c>
      <c r="Y71" s="14">
        <f t="shared" si="47"/>
        <v>64411</v>
      </c>
    </row>
    <row r="72" spans="2:25" ht="26.1" customHeight="1" x14ac:dyDescent="0.15">
      <c r="B72" s="26">
        <f t="shared" si="48"/>
        <v>393</v>
      </c>
      <c r="C72" s="27" t="s">
        <v>17</v>
      </c>
      <c r="D72" s="14">
        <f t="shared" si="40"/>
        <v>50932</v>
      </c>
      <c r="E72" s="26">
        <f t="shared" si="49"/>
        <v>408</v>
      </c>
      <c r="F72" s="27" t="s">
        <v>17</v>
      </c>
      <c r="G72" s="14">
        <f t="shared" si="41"/>
        <v>52876</v>
      </c>
      <c r="H72" s="26">
        <f t="shared" si="50"/>
        <v>423</v>
      </c>
      <c r="I72" s="27" t="s">
        <v>17</v>
      </c>
      <c r="J72" s="14">
        <f t="shared" si="42"/>
        <v>54820</v>
      </c>
      <c r="K72" s="26">
        <f t="shared" si="51"/>
        <v>438</v>
      </c>
      <c r="L72" s="27" t="s">
        <v>17</v>
      </c>
      <c r="M72" s="14">
        <f t="shared" si="43"/>
        <v>56764</v>
      </c>
      <c r="N72" s="26">
        <f t="shared" si="52"/>
        <v>453</v>
      </c>
      <c r="O72" s="27" t="s">
        <v>17</v>
      </c>
      <c r="P72" s="14">
        <f t="shared" si="44"/>
        <v>58708</v>
      </c>
      <c r="Q72" s="26">
        <f t="shared" si="53"/>
        <v>468</v>
      </c>
      <c r="R72" s="27" t="s">
        <v>17</v>
      </c>
      <c r="S72" s="14">
        <f t="shared" si="45"/>
        <v>60652</v>
      </c>
      <c r="T72" s="26">
        <f t="shared" si="54"/>
        <v>483</v>
      </c>
      <c r="U72" s="27" t="s">
        <v>17</v>
      </c>
      <c r="V72" s="14">
        <f t="shared" si="46"/>
        <v>62596</v>
      </c>
      <c r="W72" s="26">
        <f t="shared" si="55"/>
        <v>498</v>
      </c>
      <c r="X72" s="27" t="s">
        <v>17</v>
      </c>
      <c r="Y72" s="14">
        <f t="shared" si="47"/>
        <v>64540</v>
      </c>
    </row>
    <row r="73" spans="2:25" ht="26.1" customHeight="1" x14ac:dyDescent="0.15">
      <c r="B73" s="26">
        <f t="shared" si="48"/>
        <v>394</v>
      </c>
      <c r="C73" s="27" t="s">
        <v>17</v>
      </c>
      <c r="D73" s="14">
        <f t="shared" si="40"/>
        <v>51062</v>
      </c>
      <c r="E73" s="26">
        <f t="shared" si="49"/>
        <v>409</v>
      </c>
      <c r="F73" s="27" t="s">
        <v>17</v>
      </c>
      <c r="G73" s="14">
        <f t="shared" si="41"/>
        <v>53006</v>
      </c>
      <c r="H73" s="26">
        <f t="shared" si="50"/>
        <v>424</v>
      </c>
      <c r="I73" s="27" t="s">
        <v>17</v>
      </c>
      <c r="J73" s="14">
        <f t="shared" si="42"/>
        <v>54950</v>
      </c>
      <c r="K73" s="26">
        <f t="shared" si="51"/>
        <v>439</v>
      </c>
      <c r="L73" s="27" t="s">
        <v>17</v>
      </c>
      <c r="M73" s="14">
        <f t="shared" si="43"/>
        <v>56894</v>
      </c>
      <c r="N73" s="26">
        <f t="shared" si="52"/>
        <v>454</v>
      </c>
      <c r="O73" s="27" t="s">
        <v>17</v>
      </c>
      <c r="P73" s="14">
        <f t="shared" si="44"/>
        <v>58838</v>
      </c>
      <c r="Q73" s="26">
        <f t="shared" si="53"/>
        <v>469</v>
      </c>
      <c r="R73" s="27" t="s">
        <v>17</v>
      </c>
      <c r="S73" s="14">
        <f t="shared" si="45"/>
        <v>60782</v>
      </c>
      <c r="T73" s="26">
        <f t="shared" si="54"/>
        <v>484</v>
      </c>
      <c r="U73" s="27" t="s">
        <v>17</v>
      </c>
      <c r="V73" s="14">
        <f t="shared" si="46"/>
        <v>62726</v>
      </c>
      <c r="W73" s="26">
        <f t="shared" si="55"/>
        <v>499</v>
      </c>
      <c r="X73" s="27" t="s">
        <v>17</v>
      </c>
      <c r="Y73" s="14">
        <f t="shared" si="47"/>
        <v>64670</v>
      </c>
    </row>
    <row r="74" spans="2:25" ht="26.1" customHeight="1" x14ac:dyDescent="0.15">
      <c r="B74" s="36">
        <f t="shared" si="48"/>
        <v>395</v>
      </c>
      <c r="C74" s="37" t="s">
        <v>17</v>
      </c>
      <c r="D74" s="16">
        <f t="shared" si="40"/>
        <v>51192</v>
      </c>
      <c r="E74" s="36">
        <f t="shared" si="49"/>
        <v>410</v>
      </c>
      <c r="F74" s="37" t="s">
        <v>17</v>
      </c>
      <c r="G74" s="16">
        <f t="shared" si="41"/>
        <v>53136</v>
      </c>
      <c r="H74" s="36">
        <f t="shared" si="50"/>
        <v>425</v>
      </c>
      <c r="I74" s="37" t="s">
        <v>17</v>
      </c>
      <c r="J74" s="16">
        <f t="shared" si="42"/>
        <v>55080</v>
      </c>
      <c r="K74" s="36">
        <f t="shared" si="51"/>
        <v>440</v>
      </c>
      <c r="L74" s="37" t="s">
        <v>17</v>
      </c>
      <c r="M74" s="16">
        <f t="shared" si="43"/>
        <v>57024</v>
      </c>
      <c r="N74" s="36">
        <f t="shared" si="52"/>
        <v>455</v>
      </c>
      <c r="O74" s="37" t="s">
        <v>17</v>
      </c>
      <c r="P74" s="16">
        <f t="shared" si="44"/>
        <v>58968</v>
      </c>
      <c r="Q74" s="36">
        <f t="shared" si="53"/>
        <v>470</v>
      </c>
      <c r="R74" s="37" t="s">
        <v>17</v>
      </c>
      <c r="S74" s="16">
        <f t="shared" si="45"/>
        <v>60912</v>
      </c>
      <c r="T74" s="36">
        <f t="shared" si="54"/>
        <v>485</v>
      </c>
      <c r="U74" s="37" t="s">
        <v>17</v>
      </c>
      <c r="V74" s="16">
        <f t="shared" si="46"/>
        <v>62856</v>
      </c>
      <c r="W74" s="36">
        <f t="shared" si="55"/>
        <v>500</v>
      </c>
      <c r="X74" s="37" t="s">
        <v>17</v>
      </c>
      <c r="Y74" s="16">
        <f t="shared" si="47"/>
        <v>64800</v>
      </c>
    </row>
  </sheetData>
  <mergeCells count="18">
    <mergeCell ref="B9:C9"/>
    <mergeCell ref="W9:X9"/>
    <mergeCell ref="T9:U9"/>
    <mergeCell ref="Q9:R9"/>
    <mergeCell ref="N9:O9"/>
    <mergeCell ref="K9:L9"/>
    <mergeCell ref="H9:I9"/>
    <mergeCell ref="E9:F9"/>
    <mergeCell ref="V5:W5"/>
    <mergeCell ref="X5:Y5"/>
    <mergeCell ref="W7:X7"/>
    <mergeCell ref="B7:D7"/>
    <mergeCell ref="E7:F7"/>
    <mergeCell ref="H7:J7"/>
    <mergeCell ref="K7:L7"/>
    <mergeCell ref="N7:P7"/>
    <mergeCell ref="H5:Q6"/>
    <mergeCell ref="T7:V7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3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10"/>
      <c r="S5" s="6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6"/>
      <c r="V6" s="47" t="s">
        <v>11</v>
      </c>
      <c r="W6" s="47">
        <v>20</v>
      </c>
      <c r="X6" s="48" t="s">
        <v>13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2*10</f>
        <v>20</v>
      </c>
      <c r="F7" s="65"/>
      <c r="G7" s="24" t="s">
        <v>7</v>
      </c>
      <c r="H7" s="66">
        <f>2*1200</f>
        <v>2400</v>
      </c>
      <c r="I7" s="66"/>
      <c r="J7" s="66"/>
      <c r="K7" s="65">
        <f>E7+1</f>
        <v>21</v>
      </c>
      <c r="L7" s="65"/>
      <c r="M7" s="24" t="s">
        <v>6</v>
      </c>
      <c r="N7" s="66">
        <v>120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10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2400</v>
      </c>
      <c r="K10" s="8"/>
      <c r="L10" s="8"/>
      <c r="M10" s="15">
        <f>INT(($H$7+IF(K10&lt;$E$7,0,$N$7*(K10-$E$7)))*(1+$E$2*0.01))</f>
        <v>2400</v>
      </c>
      <c r="N10" s="12"/>
      <c r="O10" s="8"/>
      <c r="P10" s="15">
        <f t="shared" ref="P10:P42" si="0">INT(($H$7+IF(N10&lt;$E$7,0,$N$7*(N10-$E$7)))*(1+$W$7*0.01))</f>
        <v>2592</v>
      </c>
      <c r="Q10" s="8"/>
      <c r="R10" s="8"/>
      <c r="S10" s="15">
        <f t="shared" ref="S10:S42" si="1">INT(($H$7+IF(Q10&lt;$E$7,0,$N$7*(Q10-$E$7)))*(1+$W$7*0.01))</f>
        <v>2592</v>
      </c>
      <c r="T10" s="12"/>
      <c r="U10" s="8"/>
      <c r="V10" s="15">
        <f t="shared" ref="V10:V42" si="2">INT(($H$7+IF(T10&lt;$E$7,0,$N$7*(T10-$E$7)))*(1+$W$7*0.01))</f>
        <v>2592</v>
      </c>
      <c r="W10" s="12"/>
      <c r="X10" s="8"/>
      <c r="Y10" s="15">
        <f t="shared" ref="Y10:Y42" si="3">INT(($H$7+IF(W10&lt;$E$7,0,$N$7*(W10-$E$7)))*(1+$W$7*0.01))</f>
        <v>2592</v>
      </c>
    </row>
    <row r="11" spans="1:25" ht="26.1" customHeight="1" x14ac:dyDescent="0.15">
      <c r="B11" s="23">
        <v>20</v>
      </c>
      <c r="C11" s="25" t="s">
        <v>17</v>
      </c>
      <c r="D11" s="15">
        <f t="shared" ref="D11:D42" si="4">INT(($H$7+IF(B11&lt;$E$7,0,$N$7*(B11-$E$7)))*(1+$W$7*0.01))</f>
        <v>2592</v>
      </c>
      <c r="E11" s="23">
        <f>B26</f>
        <v>35</v>
      </c>
      <c r="F11" s="25" t="s">
        <v>17</v>
      </c>
      <c r="G11" s="15">
        <f t="shared" ref="G11:G42" si="5">INT(($H$7+IF(E11&lt;$E$7,0,$N$7*(E11-$E$7)))*(1+$W$7*0.01))</f>
        <v>4536</v>
      </c>
      <c r="H11" s="23">
        <f>E26</f>
        <v>50</v>
      </c>
      <c r="I11" s="25" t="s">
        <v>17</v>
      </c>
      <c r="J11" s="15">
        <f t="shared" ref="J11:J42" si="6">INT(($H$7+IF(H11&lt;$E$7,0,$N$7*(H11-$E$7)))*(1+$W$7*0.01))</f>
        <v>6480</v>
      </c>
      <c r="K11" s="23">
        <f>H26</f>
        <v>65</v>
      </c>
      <c r="L11" s="25" t="s">
        <v>17</v>
      </c>
      <c r="M11" s="15">
        <f t="shared" ref="M11:M42" si="7">INT(($H$7+IF(K11&lt;$E$7,0,$N$7*(K11-$E$7)))*(1+$W$7*0.01))</f>
        <v>8424</v>
      </c>
      <c r="N11" s="23">
        <f>K26</f>
        <v>80</v>
      </c>
      <c r="O11" s="25" t="s">
        <v>17</v>
      </c>
      <c r="P11" s="15">
        <f t="shared" si="0"/>
        <v>10368</v>
      </c>
      <c r="Q11" s="23">
        <f>N26</f>
        <v>95</v>
      </c>
      <c r="R11" s="25" t="s">
        <v>17</v>
      </c>
      <c r="S11" s="15">
        <f t="shared" si="1"/>
        <v>12312</v>
      </c>
      <c r="T11" s="23">
        <f>Q26</f>
        <v>110</v>
      </c>
      <c r="U11" s="25" t="s">
        <v>17</v>
      </c>
      <c r="V11" s="15">
        <f t="shared" si="2"/>
        <v>14256</v>
      </c>
      <c r="W11" s="23">
        <f>T26</f>
        <v>125</v>
      </c>
      <c r="X11" s="25" t="s">
        <v>17</v>
      </c>
      <c r="Y11" s="15">
        <f t="shared" si="3"/>
        <v>16200</v>
      </c>
    </row>
    <row r="12" spans="1:25" ht="26.1" customHeight="1" x14ac:dyDescent="0.15">
      <c r="B12" s="26">
        <f>B11+1</f>
        <v>21</v>
      </c>
      <c r="C12" s="27" t="s">
        <v>17</v>
      </c>
      <c r="D12" s="14">
        <f t="shared" si="4"/>
        <v>2721</v>
      </c>
      <c r="E12" s="26">
        <f>E11+1</f>
        <v>36</v>
      </c>
      <c r="F12" s="27" t="s">
        <v>17</v>
      </c>
      <c r="G12" s="14">
        <f t="shared" si="5"/>
        <v>4665</v>
      </c>
      <c r="H12" s="26">
        <f>H11+1</f>
        <v>51</v>
      </c>
      <c r="I12" s="27" t="s">
        <v>17</v>
      </c>
      <c r="J12" s="14">
        <f t="shared" si="6"/>
        <v>6609</v>
      </c>
      <c r="K12" s="26">
        <f>K11+1</f>
        <v>66</v>
      </c>
      <c r="L12" s="27" t="s">
        <v>17</v>
      </c>
      <c r="M12" s="14">
        <f t="shared" si="7"/>
        <v>8553</v>
      </c>
      <c r="N12" s="26">
        <f>N11+1</f>
        <v>81</v>
      </c>
      <c r="O12" s="27" t="s">
        <v>17</v>
      </c>
      <c r="P12" s="14">
        <f t="shared" si="0"/>
        <v>10497</v>
      </c>
      <c r="Q12" s="26">
        <f>Q11+1</f>
        <v>96</v>
      </c>
      <c r="R12" s="27" t="s">
        <v>17</v>
      </c>
      <c r="S12" s="14">
        <f t="shared" si="1"/>
        <v>12441</v>
      </c>
      <c r="T12" s="26">
        <f>T11+1</f>
        <v>111</v>
      </c>
      <c r="U12" s="27" t="s">
        <v>17</v>
      </c>
      <c r="V12" s="14">
        <f t="shared" si="2"/>
        <v>14385</v>
      </c>
      <c r="W12" s="26">
        <f>W11+1</f>
        <v>126</v>
      </c>
      <c r="X12" s="27" t="s">
        <v>17</v>
      </c>
      <c r="Y12" s="14">
        <f t="shared" si="3"/>
        <v>16329</v>
      </c>
    </row>
    <row r="13" spans="1:25" ht="26.1" customHeight="1" x14ac:dyDescent="0.15">
      <c r="B13" s="26">
        <f t="shared" ref="B13:B26" si="8">B12+1</f>
        <v>22</v>
      </c>
      <c r="C13" s="27" t="s">
        <v>17</v>
      </c>
      <c r="D13" s="14">
        <f t="shared" si="4"/>
        <v>2851</v>
      </c>
      <c r="E13" s="26">
        <f t="shared" ref="E13:E26" si="9">E12+1</f>
        <v>37</v>
      </c>
      <c r="F13" s="27" t="s">
        <v>17</v>
      </c>
      <c r="G13" s="14">
        <f t="shared" si="5"/>
        <v>4795</v>
      </c>
      <c r="H13" s="26">
        <f t="shared" ref="H13:H26" si="10">H12+1</f>
        <v>52</v>
      </c>
      <c r="I13" s="27" t="s">
        <v>17</v>
      </c>
      <c r="J13" s="14">
        <f t="shared" si="6"/>
        <v>6739</v>
      </c>
      <c r="K13" s="26">
        <f t="shared" ref="K13:K26" si="11">K12+1</f>
        <v>67</v>
      </c>
      <c r="L13" s="27" t="s">
        <v>17</v>
      </c>
      <c r="M13" s="14">
        <f t="shared" si="7"/>
        <v>8683</v>
      </c>
      <c r="N13" s="26">
        <f t="shared" ref="N13:N26" si="12">N12+1</f>
        <v>82</v>
      </c>
      <c r="O13" s="27" t="s">
        <v>17</v>
      </c>
      <c r="P13" s="14">
        <f t="shared" si="0"/>
        <v>10627</v>
      </c>
      <c r="Q13" s="26">
        <f t="shared" ref="Q13:Q26" si="13">Q12+1</f>
        <v>97</v>
      </c>
      <c r="R13" s="27" t="s">
        <v>17</v>
      </c>
      <c r="S13" s="14">
        <f t="shared" si="1"/>
        <v>12571</v>
      </c>
      <c r="T13" s="26">
        <f t="shared" ref="T13:T26" si="14">T12+1</f>
        <v>112</v>
      </c>
      <c r="U13" s="27" t="s">
        <v>17</v>
      </c>
      <c r="V13" s="14">
        <f t="shared" si="2"/>
        <v>14515</v>
      </c>
      <c r="W13" s="26">
        <f t="shared" ref="W13:W26" si="15">W12+1</f>
        <v>127</v>
      </c>
      <c r="X13" s="27" t="s">
        <v>17</v>
      </c>
      <c r="Y13" s="14">
        <f t="shared" si="3"/>
        <v>16459</v>
      </c>
    </row>
    <row r="14" spans="1:25" ht="26.1" customHeight="1" x14ac:dyDescent="0.15">
      <c r="B14" s="26">
        <f t="shared" si="8"/>
        <v>23</v>
      </c>
      <c r="C14" s="27" t="s">
        <v>17</v>
      </c>
      <c r="D14" s="14">
        <f t="shared" si="4"/>
        <v>2980</v>
      </c>
      <c r="E14" s="26">
        <f t="shared" si="9"/>
        <v>38</v>
      </c>
      <c r="F14" s="27" t="s">
        <v>17</v>
      </c>
      <c r="G14" s="14">
        <f t="shared" si="5"/>
        <v>4924</v>
      </c>
      <c r="H14" s="26">
        <f t="shared" si="10"/>
        <v>53</v>
      </c>
      <c r="I14" s="27" t="s">
        <v>17</v>
      </c>
      <c r="J14" s="14">
        <f t="shared" si="6"/>
        <v>6868</v>
      </c>
      <c r="K14" s="26">
        <f t="shared" si="11"/>
        <v>68</v>
      </c>
      <c r="L14" s="27" t="s">
        <v>17</v>
      </c>
      <c r="M14" s="14">
        <f t="shared" si="7"/>
        <v>8812</v>
      </c>
      <c r="N14" s="26">
        <f t="shared" si="12"/>
        <v>83</v>
      </c>
      <c r="O14" s="27" t="s">
        <v>17</v>
      </c>
      <c r="P14" s="14">
        <f t="shared" si="0"/>
        <v>10756</v>
      </c>
      <c r="Q14" s="26">
        <f t="shared" si="13"/>
        <v>98</v>
      </c>
      <c r="R14" s="27" t="s">
        <v>17</v>
      </c>
      <c r="S14" s="14">
        <f t="shared" si="1"/>
        <v>12700</v>
      </c>
      <c r="T14" s="26">
        <f t="shared" si="14"/>
        <v>113</v>
      </c>
      <c r="U14" s="27" t="s">
        <v>17</v>
      </c>
      <c r="V14" s="14">
        <f t="shared" si="2"/>
        <v>14644</v>
      </c>
      <c r="W14" s="26">
        <f t="shared" si="15"/>
        <v>128</v>
      </c>
      <c r="X14" s="27" t="s">
        <v>17</v>
      </c>
      <c r="Y14" s="14">
        <f t="shared" si="3"/>
        <v>16588</v>
      </c>
    </row>
    <row r="15" spans="1:25" ht="26.1" customHeight="1" x14ac:dyDescent="0.15">
      <c r="B15" s="26">
        <f t="shared" si="8"/>
        <v>24</v>
      </c>
      <c r="C15" s="27" t="s">
        <v>17</v>
      </c>
      <c r="D15" s="14">
        <f t="shared" si="4"/>
        <v>3110</v>
      </c>
      <c r="E15" s="26">
        <f t="shared" si="9"/>
        <v>39</v>
      </c>
      <c r="F15" s="27" t="s">
        <v>17</v>
      </c>
      <c r="G15" s="14">
        <f t="shared" si="5"/>
        <v>5054</v>
      </c>
      <c r="H15" s="26">
        <f t="shared" si="10"/>
        <v>54</v>
      </c>
      <c r="I15" s="27" t="s">
        <v>17</v>
      </c>
      <c r="J15" s="14">
        <f t="shared" si="6"/>
        <v>6998</v>
      </c>
      <c r="K15" s="26">
        <f t="shared" si="11"/>
        <v>69</v>
      </c>
      <c r="L15" s="27" t="s">
        <v>17</v>
      </c>
      <c r="M15" s="14">
        <f t="shared" si="7"/>
        <v>8942</v>
      </c>
      <c r="N15" s="26">
        <f t="shared" si="12"/>
        <v>84</v>
      </c>
      <c r="O15" s="27" t="s">
        <v>17</v>
      </c>
      <c r="P15" s="14">
        <f t="shared" si="0"/>
        <v>10886</v>
      </c>
      <c r="Q15" s="26">
        <f t="shared" si="13"/>
        <v>99</v>
      </c>
      <c r="R15" s="27" t="s">
        <v>17</v>
      </c>
      <c r="S15" s="14">
        <f t="shared" si="1"/>
        <v>12830</v>
      </c>
      <c r="T15" s="26">
        <f t="shared" si="14"/>
        <v>114</v>
      </c>
      <c r="U15" s="27" t="s">
        <v>17</v>
      </c>
      <c r="V15" s="14">
        <f t="shared" si="2"/>
        <v>14774</v>
      </c>
      <c r="W15" s="26">
        <f t="shared" si="15"/>
        <v>129</v>
      </c>
      <c r="X15" s="27" t="s">
        <v>17</v>
      </c>
      <c r="Y15" s="14">
        <f t="shared" si="3"/>
        <v>16718</v>
      </c>
    </row>
    <row r="16" spans="1:25" ht="26.1" customHeight="1" x14ac:dyDescent="0.15">
      <c r="B16" s="26">
        <f t="shared" si="8"/>
        <v>25</v>
      </c>
      <c r="C16" s="27" t="s">
        <v>17</v>
      </c>
      <c r="D16" s="14">
        <f t="shared" si="4"/>
        <v>3240</v>
      </c>
      <c r="E16" s="26">
        <f t="shared" si="9"/>
        <v>40</v>
      </c>
      <c r="F16" s="27" t="s">
        <v>17</v>
      </c>
      <c r="G16" s="14">
        <f t="shared" si="5"/>
        <v>5184</v>
      </c>
      <c r="H16" s="26">
        <f t="shared" si="10"/>
        <v>55</v>
      </c>
      <c r="I16" s="27" t="s">
        <v>17</v>
      </c>
      <c r="J16" s="14">
        <f t="shared" si="6"/>
        <v>7128</v>
      </c>
      <c r="K16" s="26">
        <f t="shared" si="11"/>
        <v>70</v>
      </c>
      <c r="L16" s="27" t="s">
        <v>17</v>
      </c>
      <c r="M16" s="14">
        <f t="shared" si="7"/>
        <v>9072</v>
      </c>
      <c r="N16" s="26">
        <f t="shared" si="12"/>
        <v>85</v>
      </c>
      <c r="O16" s="27" t="s">
        <v>17</v>
      </c>
      <c r="P16" s="14">
        <f t="shared" si="0"/>
        <v>11016</v>
      </c>
      <c r="Q16" s="26">
        <f t="shared" si="13"/>
        <v>100</v>
      </c>
      <c r="R16" s="27" t="s">
        <v>17</v>
      </c>
      <c r="S16" s="14">
        <f t="shared" si="1"/>
        <v>12960</v>
      </c>
      <c r="T16" s="26">
        <f t="shared" si="14"/>
        <v>115</v>
      </c>
      <c r="U16" s="27" t="s">
        <v>17</v>
      </c>
      <c r="V16" s="14">
        <f t="shared" si="2"/>
        <v>14904</v>
      </c>
      <c r="W16" s="26">
        <f t="shared" si="15"/>
        <v>130</v>
      </c>
      <c r="X16" s="27" t="s">
        <v>17</v>
      </c>
      <c r="Y16" s="14">
        <f t="shared" si="3"/>
        <v>16848</v>
      </c>
    </row>
    <row r="17" spans="2:25" ht="26.1" customHeight="1" x14ac:dyDescent="0.15">
      <c r="B17" s="26">
        <f t="shared" si="8"/>
        <v>26</v>
      </c>
      <c r="C17" s="27" t="s">
        <v>17</v>
      </c>
      <c r="D17" s="14">
        <f t="shared" si="4"/>
        <v>3369</v>
      </c>
      <c r="E17" s="26">
        <f t="shared" si="9"/>
        <v>41</v>
      </c>
      <c r="F17" s="27" t="s">
        <v>17</v>
      </c>
      <c r="G17" s="14">
        <f t="shared" si="5"/>
        <v>5313</v>
      </c>
      <c r="H17" s="26">
        <f t="shared" si="10"/>
        <v>56</v>
      </c>
      <c r="I17" s="27" t="s">
        <v>17</v>
      </c>
      <c r="J17" s="14">
        <f t="shared" si="6"/>
        <v>7257</v>
      </c>
      <c r="K17" s="26">
        <f t="shared" si="11"/>
        <v>71</v>
      </c>
      <c r="L17" s="27" t="s">
        <v>17</v>
      </c>
      <c r="M17" s="14">
        <f t="shared" si="7"/>
        <v>9201</v>
      </c>
      <c r="N17" s="26">
        <f t="shared" si="12"/>
        <v>86</v>
      </c>
      <c r="O17" s="27" t="s">
        <v>17</v>
      </c>
      <c r="P17" s="14">
        <f t="shared" si="0"/>
        <v>11145</v>
      </c>
      <c r="Q17" s="26">
        <f t="shared" si="13"/>
        <v>101</v>
      </c>
      <c r="R17" s="27" t="s">
        <v>17</v>
      </c>
      <c r="S17" s="14">
        <f t="shared" si="1"/>
        <v>13089</v>
      </c>
      <c r="T17" s="26">
        <f t="shared" si="14"/>
        <v>116</v>
      </c>
      <c r="U17" s="27" t="s">
        <v>17</v>
      </c>
      <c r="V17" s="14">
        <f t="shared" si="2"/>
        <v>15033</v>
      </c>
      <c r="W17" s="26">
        <f t="shared" si="15"/>
        <v>131</v>
      </c>
      <c r="X17" s="27" t="s">
        <v>17</v>
      </c>
      <c r="Y17" s="14">
        <f t="shared" si="3"/>
        <v>16977</v>
      </c>
    </row>
    <row r="18" spans="2:25" ht="26.1" customHeight="1" x14ac:dyDescent="0.15">
      <c r="B18" s="26">
        <f t="shared" si="8"/>
        <v>27</v>
      </c>
      <c r="C18" s="27" t="s">
        <v>17</v>
      </c>
      <c r="D18" s="14">
        <f t="shared" si="4"/>
        <v>3499</v>
      </c>
      <c r="E18" s="26">
        <f t="shared" si="9"/>
        <v>42</v>
      </c>
      <c r="F18" s="27" t="s">
        <v>17</v>
      </c>
      <c r="G18" s="14">
        <f t="shared" si="5"/>
        <v>5443</v>
      </c>
      <c r="H18" s="26">
        <f t="shared" si="10"/>
        <v>57</v>
      </c>
      <c r="I18" s="27" t="s">
        <v>17</v>
      </c>
      <c r="J18" s="14">
        <f t="shared" si="6"/>
        <v>7387</v>
      </c>
      <c r="K18" s="26">
        <f t="shared" si="11"/>
        <v>72</v>
      </c>
      <c r="L18" s="27" t="s">
        <v>17</v>
      </c>
      <c r="M18" s="14">
        <f t="shared" si="7"/>
        <v>9331</v>
      </c>
      <c r="N18" s="26">
        <f t="shared" si="12"/>
        <v>87</v>
      </c>
      <c r="O18" s="27" t="s">
        <v>17</v>
      </c>
      <c r="P18" s="14">
        <f t="shared" si="0"/>
        <v>11275</v>
      </c>
      <c r="Q18" s="26">
        <f t="shared" si="13"/>
        <v>102</v>
      </c>
      <c r="R18" s="27" t="s">
        <v>17</v>
      </c>
      <c r="S18" s="14">
        <f t="shared" si="1"/>
        <v>13219</v>
      </c>
      <c r="T18" s="26">
        <f t="shared" si="14"/>
        <v>117</v>
      </c>
      <c r="U18" s="27" t="s">
        <v>17</v>
      </c>
      <c r="V18" s="14">
        <f t="shared" si="2"/>
        <v>15163</v>
      </c>
      <c r="W18" s="26">
        <f t="shared" si="15"/>
        <v>132</v>
      </c>
      <c r="X18" s="27" t="s">
        <v>17</v>
      </c>
      <c r="Y18" s="14">
        <f t="shared" si="3"/>
        <v>17107</v>
      </c>
    </row>
    <row r="19" spans="2:25" ht="26.1" customHeight="1" x14ac:dyDescent="0.15">
      <c r="B19" s="26">
        <f t="shared" si="8"/>
        <v>28</v>
      </c>
      <c r="C19" s="27" t="s">
        <v>17</v>
      </c>
      <c r="D19" s="14">
        <f t="shared" si="4"/>
        <v>3628</v>
      </c>
      <c r="E19" s="26">
        <f t="shared" si="9"/>
        <v>43</v>
      </c>
      <c r="F19" s="27" t="s">
        <v>17</v>
      </c>
      <c r="G19" s="14">
        <f t="shared" si="5"/>
        <v>5572</v>
      </c>
      <c r="H19" s="26">
        <f t="shared" si="10"/>
        <v>58</v>
      </c>
      <c r="I19" s="27" t="s">
        <v>17</v>
      </c>
      <c r="J19" s="14">
        <f t="shared" si="6"/>
        <v>7516</v>
      </c>
      <c r="K19" s="26">
        <f t="shared" si="11"/>
        <v>73</v>
      </c>
      <c r="L19" s="27" t="s">
        <v>17</v>
      </c>
      <c r="M19" s="14">
        <f t="shared" si="7"/>
        <v>9460</v>
      </c>
      <c r="N19" s="26">
        <f t="shared" si="12"/>
        <v>88</v>
      </c>
      <c r="O19" s="27" t="s">
        <v>17</v>
      </c>
      <c r="P19" s="14">
        <f t="shared" si="0"/>
        <v>11404</v>
      </c>
      <c r="Q19" s="26">
        <f t="shared" si="13"/>
        <v>103</v>
      </c>
      <c r="R19" s="27" t="s">
        <v>17</v>
      </c>
      <c r="S19" s="14">
        <f t="shared" si="1"/>
        <v>13348</v>
      </c>
      <c r="T19" s="26">
        <f t="shared" si="14"/>
        <v>118</v>
      </c>
      <c r="U19" s="27" t="s">
        <v>17</v>
      </c>
      <c r="V19" s="14">
        <f t="shared" si="2"/>
        <v>15292</v>
      </c>
      <c r="W19" s="26">
        <f t="shared" si="15"/>
        <v>133</v>
      </c>
      <c r="X19" s="27" t="s">
        <v>17</v>
      </c>
      <c r="Y19" s="14">
        <f t="shared" si="3"/>
        <v>17236</v>
      </c>
    </row>
    <row r="20" spans="2:25" ht="26.1" customHeight="1" x14ac:dyDescent="0.15">
      <c r="B20" s="26">
        <f t="shared" si="8"/>
        <v>29</v>
      </c>
      <c r="C20" s="27" t="s">
        <v>17</v>
      </c>
      <c r="D20" s="14">
        <f t="shared" si="4"/>
        <v>3758</v>
      </c>
      <c r="E20" s="26">
        <f t="shared" si="9"/>
        <v>44</v>
      </c>
      <c r="F20" s="27" t="s">
        <v>17</v>
      </c>
      <c r="G20" s="14">
        <f t="shared" si="5"/>
        <v>5702</v>
      </c>
      <c r="H20" s="26">
        <f t="shared" si="10"/>
        <v>59</v>
      </c>
      <c r="I20" s="27" t="s">
        <v>17</v>
      </c>
      <c r="J20" s="14">
        <f t="shared" si="6"/>
        <v>7646</v>
      </c>
      <c r="K20" s="26">
        <f t="shared" si="11"/>
        <v>74</v>
      </c>
      <c r="L20" s="27" t="s">
        <v>17</v>
      </c>
      <c r="M20" s="14">
        <f t="shared" si="7"/>
        <v>9590</v>
      </c>
      <c r="N20" s="26">
        <f t="shared" si="12"/>
        <v>89</v>
      </c>
      <c r="O20" s="27" t="s">
        <v>17</v>
      </c>
      <c r="P20" s="14">
        <f t="shared" si="0"/>
        <v>11534</v>
      </c>
      <c r="Q20" s="26">
        <f t="shared" si="13"/>
        <v>104</v>
      </c>
      <c r="R20" s="27" t="s">
        <v>17</v>
      </c>
      <c r="S20" s="14">
        <f t="shared" si="1"/>
        <v>13478</v>
      </c>
      <c r="T20" s="26">
        <f t="shared" si="14"/>
        <v>119</v>
      </c>
      <c r="U20" s="27" t="s">
        <v>17</v>
      </c>
      <c r="V20" s="14">
        <f t="shared" si="2"/>
        <v>15422</v>
      </c>
      <c r="W20" s="26">
        <f t="shared" si="15"/>
        <v>134</v>
      </c>
      <c r="X20" s="27" t="s">
        <v>17</v>
      </c>
      <c r="Y20" s="14">
        <f t="shared" si="3"/>
        <v>17366</v>
      </c>
    </row>
    <row r="21" spans="2:25" ht="26.1" customHeight="1" x14ac:dyDescent="0.15">
      <c r="B21" s="26">
        <f t="shared" si="8"/>
        <v>30</v>
      </c>
      <c r="C21" s="27" t="s">
        <v>17</v>
      </c>
      <c r="D21" s="14">
        <f t="shared" si="4"/>
        <v>3888</v>
      </c>
      <c r="E21" s="26">
        <f t="shared" si="9"/>
        <v>45</v>
      </c>
      <c r="F21" s="27" t="s">
        <v>17</v>
      </c>
      <c r="G21" s="14">
        <f t="shared" si="5"/>
        <v>5832</v>
      </c>
      <c r="H21" s="26">
        <f t="shared" si="10"/>
        <v>60</v>
      </c>
      <c r="I21" s="27" t="s">
        <v>17</v>
      </c>
      <c r="J21" s="14">
        <f t="shared" si="6"/>
        <v>7776</v>
      </c>
      <c r="K21" s="26">
        <f t="shared" si="11"/>
        <v>75</v>
      </c>
      <c r="L21" s="27" t="s">
        <v>17</v>
      </c>
      <c r="M21" s="14">
        <f t="shared" si="7"/>
        <v>9720</v>
      </c>
      <c r="N21" s="26">
        <f t="shared" si="12"/>
        <v>90</v>
      </c>
      <c r="O21" s="27" t="s">
        <v>17</v>
      </c>
      <c r="P21" s="14">
        <f t="shared" si="0"/>
        <v>11664</v>
      </c>
      <c r="Q21" s="26">
        <f t="shared" si="13"/>
        <v>105</v>
      </c>
      <c r="R21" s="27" t="s">
        <v>17</v>
      </c>
      <c r="S21" s="14">
        <f t="shared" si="1"/>
        <v>13608</v>
      </c>
      <c r="T21" s="26">
        <f t="shared" si="14"/>
        <v>120</v>
      </c>
      <c r="U21" s="27" t="s">
        <v>17</v>
      </c>
      <c r="V21" s="14">
        <f t="shared" si="2"/>
        <v>15552</v>
      </c>
      <c r="W21" s="26">
        <f t="shared" si="15"/>
        <v>135</v>
      </c>
      <c r="X21" s="27" t="s">
        <v>17</v>
      </c>
      <c r="Y21" s="14">
        <f t="shared" si="3"/>
        <v>17496</v>
      </c>
    </row>
    <row r="22" spans="2:25" ht="26.1" customHeight="1" x14ac:dyDescent="0.15">
      <c r="B22" s="26">
        <f t="shared" si="8"/>
        <v>31</v>
      </c>
      <c r="C22" s="27" t="s">
        <v>17</v>
      </c>
      <c r="D22" s="14">
        <f t="shared" si="4"/>
        <v>4017</v>
      </c>
      <c r="E22" s="26">
        <f t="shared" si="9"/>
        <v>46</v>
      </c>
      <c r="F22" s="27" t="s">
        <v>17</v>
      </c>
      <c r="G22" s="14">
        <f t="shared" si="5"/>
        <v>5961</v>
      </c>
      <c r="H22" s="26">
        <f t="shared" si="10"/>
        <v>61</v>
      </c>
      <c r="I22" s="27" t="s">
        <v>17</v>
      </c>
      <c r="J22" s="14">
        <f t="shared" si="6"/>
        <v>7905</v>
      </c>
      <c r="K22" s="26">
        <f t="shared" si="11"/>
        <v>76</v>
      </c>
      <c r="L22" s="27" t="s">
        <v>17</v>
      </c>
      <c r="M22" s="14">
        <f t="shared" si="7"/>
        <v>9849</v>
      </c>
      <c r="N22" s="26">
        <f t="shared" si="12"/>
        <v>91</v>
      </c>
      <c r="O22" s="27" t="s">
        <v>17</v>
      </c>
      <c r="P22" s="14">
        <f t="shared" si="0"/>
        <v>11793</v>
      </c>
      <c r="Q22" s="26">
        <f t="shared" si="13"/>
        <v>106</v>
      </c>
      <c r="R22" s="27" t="s">
        <v>17</v>
      </c>
      <c r="S22" s="14">
        <f t="shared" si="1"/>
        <v>13737</v>
      </c>
      <c r="T22" s="26">
        <f t="shared" si="14"/>
        <v>121</v>
      </c>
      <c r="U22" s="27" t="s">
        <v>17</v>
      </c>
      <c r="V22" s="14">
        <f t="shared" si="2"/>
        <v>15681</v>
      </c>
      <c r="W22" s="26">
        <f t="shared" si="15"/>
        <v>136</v>
      </c>
      <c r="X22" s="27" t="s">
        <v>17</v>
      </c>
      <c r="Y22" s="14">
        <f t="shared" si="3"/>
        <v>17625</v>
      </c>
    </row>
    <row r="23" spans="2:25" ht="26.1" customHeight="1" x14ac:dyDescent="0.15">
      <c r="B23" s="26">
        <f t="shared" si="8"/>
        <v>32</v>
      </c>
      <c r="C23" s="27" t="s">
        <v>17</v>
      </c>
      <c r="D23" s="14">
        <f t="shared" si="4"/>
        <v>4147</v>
      </c>
      <c r="E23" s="26">
        <f t="shared" si="9"/>
        <v>47</v>
      </c>
      <c r="F23" s="27" t="s">
        <v>17</v>
      </c>
      <c r="G23" s="14">
        <f t="shared" si="5"/>
        <v>6091</v>
      </c>
      <c r="H23" s="26">
        <f t="shared" si="10"/>
        <v>62</v>
      </c>
      <c r="I23" s="27" t="s">
        <v>17</v>
      </c>
      <c r="J23" s="14">
        <f t="shared" si="6"/>
        <v>8035</v>
      </c>
      <c r="K23" s="26">
        <f t="shared" si="11"/>
        <v>77</v>
      </c>
      <c r="L23" s="27" t="s">
        <v>17</v>
      </c>
      <c r="M23" s="14">
        <f t="shared" si="7"/>
        <v>9979</v>
      </c>
      <c r="N23" s="26">
        <f t="shared" si="12"/>
        <v>92</v>
      </c>
      <c r="O23" s="27" t="s">
        <v>17</v>
      </c>
      <c r="P23" s="14">
        <f t="shared" si="0"/>
        <v>11923</v>
      </c>
      <c r="Q23" s="26">
        <f t="shared" si="13"/>
        <v>107</v>
      </c>
      <c r="R23" s="27" t="s">
        <v>17</v>
      </c>
      <c r="S23" s="14">
        <f t="shared" si="1"/>
        <v>13867</v>
      </c>
      <c r="T23" s="26">
        <f t="shared" si="14"/>
        <v>122</v>
      </c>
      <c r="U23" s="27" t="s">
        <v>17</v>
      </c>
      <c r="V23" s="14">
        <f t="shared" si="2"/>
        <v>15811</v>
      </c>
      <c r="W23" s="26">
        <f t="shared" si="15"/>
        <v>137</v>
      </c>
      <c r="X23" s="27" t="s">
        <v>17</v>
      </c>
      <c r="Y23" s="14">
        <f t="shared" si="3"/>
        <v>17755</v>
      </c>
    </row>
    <row r="24" spans="2:25" ht="26.1" customHeight="1" x14ac:dyDescent="0.15">
      <c r="B24" s="26">
        <f t="shared" si="8"/>
        <v>33</v>
      </c>
      <c r="C24" s="27" t="s">
        <v>17</v>
      </c>
      <c r="D24" s="14">
        <f t="shared" si="4"/>
        <v>4276</v>
      </c>
      <c r="E24" s="26">
        <f t="shared" si="9"/>
        <v>48</v>
      </c>
      <c r="F24" s="27" t="s">
        <v>17</v>
      </c>
      <c r="G24" s="14">
        <f t="shared" si="5"/>
        <v>6220</v>
      </c>
      <c r="H24" s="26">
        <f t="shared" si="10"/>
        <v>63</v>
      </c>
      <c r="I24" s="27" t="s">
        <v>17</v>
      </c>
      <c r="J24" s="14">
        <f t="shared" si="6"/>
        <v>8164</v>
      </c>
      <c r="K24" s="26">
        <f t="shared" si="11"/>
        <v>78</v>
      </c>
      <c r="L24" s="27" t="s">
        <v>17</v>
      </c>
      <c r="M24" s="14">
        <f t="shared" si="7"/>
        <v>10108</v>
      </c>
      <c r="N24" s="26">
        <f t="shared" si="12"/>
        <v>93</v>
      </c>
      <c r="O24" s="27" t="s">
        <v>17</v>
      </c>
      <c r="P24" s="14">
        <f t="shared" si="0"/>
        <v>12052</v>
      </c>
      <c r="Q24" s="26">
        <f t="shared" si="13"/>
        <v>108</v>
      </c>
      <c r="R24" s="27" t="s">
        <v>17</v>
      </c>
      <c r="S24" s="14">
        <f t="shared" si="1"/>
        <v>13996</v>
      </c>
      <c r="T24" s="26">
        <f t="shared" si="14"/>
        <v>123</v>
      </c>
      <c r="U24" s="27" t="s">
        <v>17</v>
      </c>
      <c r="V24" s="14">
        <f t="shared" si="2"/>
        <v>15940</v>
      </c>
      <c r="W24" s="26">
        <f t="shared" si="15"/>
        <v>138</v>
      </c>
      <c r="X24" s="27" t="s">
        <v>17</v>
      </c>
      <c r="Y24" s="14">
        <f t="shared" si="3"/>
        <v>17884</v>
      </c>
    </row>
    <row r="25" spans="2:25" ht="26.1" customHeight="1" x14ac:dyDescent="0.15">
      <c r="B25" s="26">
        <f t="shared" si="8"/>
        <v>34</v>
      </c>
      <c r="C25" s="27" t="s">
        <v>17</v>
      </c>
      <c r="D25" s="14">
        <f t="shared" si="4"/>
        <v>4406</v>
      </c>
      <c r="E25" s="26">
        <f t="shared" si="9"/>
        <v>49</v>
      </c>
      <c r="F25" s="27" t="s">
        <v>17</v>
      </c>
      <c r="G25" s="14">
        <f t="shared" si="5"/>
        <v>6350</v>
      </c>
      <c r="H25" s="26">
        <f t="shared" si="10"/>
        <v>64</v>
      </c>
      <c r="I25" s="27" t="s">
        <v>17</v>
      </c>
      <c r="J25" s="14">
        <f t="shared" si="6"/>
        <v>8294</v>
      </c>
      <c r="K25" s="26">
        <f t="shared" si="11"/>
        <v>79</v>
      </c>
      <c r="L25" s="27" t="s">
        <v>17</v>
      </c>
      <c r="M25" s="14">
        <f t="shared" si="7"/>
        <v>10238</v>
      </c>
      <c r="N25" s="26">
        <f t="shared" si="12"/>
        <v>94</v>
      </c>
      <c r="O25" s="27" t="s">
        <v>17</v>
      </c>
      <c r="P25" s="14">
        <f t="shared" si="0"/>
        <v>12182</v>
      </c>
      <c r="Q25" s="26">
        <f t="shared" si="13"/>
        <v>109</v>
      </c>
      <c r="R25" s="27" t="s">
        <v>17</v>
      </c>
      <c r="S25" s="14">
        <f t="shared" si="1"/>
        <v>14126</v>
      </c>
      <c r="T25" s="26">
        <f t="shared" si="14"/>
        <v>124</v>
      </c>
      <c r="U25" s="27" t="s">
        <v>17</v>
      </c>
      <c r="V25" s="14">
        <f t="shared" si="2"/>
        <v>16070</v>
      </c>
      <c r="W25" s="26">
        <f t="shared" si="15"/>
        <v>139</v>
      </c>
      <c r="X25" s="27" t="s">
        <v>17</v>
      </c>
      <c r="Y25" s="14">
        <f t="shared" si="3"/>
        <v>18014</v>
      </c>
    </row>
    <row r="26" spans="2:25" ht="26.1" customHeight="1" x14ac:dyDescent="0.15">
      <c r="B26" s="36">
        <f t="shared" si="8"/>
        <v>35</v>
      </c>
      <c r="C26" s="37" t="s">
        <v>17</v>
      </c>
      <c r="D26" s="16">
        <f t="shared" si="4"/>
        <v>4536</v>
      </c>
      <c r="E26" s="36">
        <f t="shared" si="9"/>
        <v>50</v>
      </c>
      <c r="F26" s="37" t="s">
        <v>17</v>
      </c>
      <c r="G26" s="16">
        <f t="shared" si="5"/>
        <v>6480</v>
      </c>
      <c r="H26" s="36">
        <f t="shared" si="10"/>
        <v>65</v>
      </c>
      <c r="I26" s="37" t="s">
        <v>17</v>
      </c>
      <c r="J26" s="16">
        <f t="shared" si="6"/>
        <v>8424</v>
      </c>
      <c r="K26" s="36">
        <f t="shared" si="11"/>
        <v>80</v>
      </c>
      <c r="L26" s="37" t="s">
        <v>17</v>
      </c>
      <c r="M26" s="16">
        <f t="shared" si="7"/>
        <v>10368</v>
      </c>
      <c r="N26" s="36">
        <f t="shared" si="12"/>
        <v>95</v>
      </c>
      <c r="O26" s="37" t="s">
        <v>17</v>
      </c>
      <c r="P26" s="16">
        <f t="shared" si="0"/>
        <v>12312</v>
      </c>
      <c r="Q26" s="36">
        <f t="shared" si="13"/>
        <v>110</v>
      </c>
      <c r="R26" s="37" t="s">
        <v>17</v>
      </c>
      <c r="S26" s="16">
        <f t="shared" si="1"/>
        <v>14256</v>
      </c>
      <c r="T26" s="36">
        <f t="shared" si="14"/>
        <v>125</v>
      </c>
      <c r="U26" s="37" t="s">
        <v>17</v>
      </c>
      <c r="V26" s="16">
        <f t="shared" si="2"/>
        <v>16200</v>
      </c>
      <c r="W26" s="36">
        <f t="shared" si="15"/>
        <v>140</v>
      </c>
      <c r="X26" s="37" t="s">
        <v>17</v>
      </c>
      <c r="Y26" s="16">
        <f t="shared" si="3"/>
        <v>18144</v>
      </c>
    </row>
    <row r="27" spans="2:25" ht="26.1" customHeight="1" x14ac:dyDescent="0.15">
      <c r="B27" s="30">
        <f>W26</f>
        <v>140</v>
      </c>
      <c r="C27" s="31" t="s">
        <v>17</v>
      </c>
      <c r="D27" s="18">
        <f t="shared" si="4"/>
        <v>18144</v>
      </c>
      <c r="E27" s="30">
        <f>B42</f>
        <v>155</v>
      </c>
      <c r="F27" s="31" t="s">
        <v>17</v>
      </c>
      <c r="G27" s="18">
        <f t="shared" si="5"/>
        <v>20088</v>
      </c>
      <c r="H27" s="30">
        <f>E42</f>
        <v>170</v>
      </c>
      <c r="I27" s="31" t="s">
        <v>17</v>
      </c>
      <c r="J27" s="18">
        <f t="shared" si="6"/>
        <v>22032</v>
      </c>
      <c r="K27" s="30">
        <f>H42</f>
        <v>185</v>
      </c>
      <c r="L27" s="31" t="s">
        <v>17</v>
      </c>
      <c r="M27" s="18">
        <f t="shared" si="7"/>
        <v>23976</v>
      </c>
      <c r="N27" s="30">
        <f>K42</f>
        <v>200</v>
      </c>
      <c r="O27" s="31" t="s">
        <v>17</v>
      </c>
      <c r="P27" s="18">
        <f t="shared" si="0"/>
        <v>25920</v>
      </c>
      <c r="Q27" s="30">
        <f>N42</f>
        <v>215</v>
      </c>
      <c r="R27" s="31" t="s">
        <v>17</v>
      </c>
      <c r="S27" s="18">
        <f t="shared" si="1"/>
        <v>27864</v>
      </c>
      <c r="T27" s="30">
        <f>Q42</f>
        <v>230</v>
      </c>
      <c r="U27" s="31" t="s">
        <v>17</v>
      </c>
      <c r="V27" s="18">
        <f t="shared" si="2"/>
        <v>29808</v>
      </c>
      <c r="W27" s="30">
        <f>T42</f>
        <v>245</v>
      </c>
      <c r="X27" s="31" t="s">
        <v>17</v>
      </c>
      <c r="Y27" s="18">
        <f t="shared" si="3"/>
        <v>31752</v>
      </c>
    </row>
    <row r="28" spans="2:25" ht="26.1" customHeight="1" x14ac:dyDescent="0.15">
      <c r="B28" s="26">
        <f>B27+1</f>
        <v>141</v>
      </c>
      <c r="C28" s="27" t="s">
        <v>17</v>
      </c>
      <c r="D28" s="14">
        <f t="shared" si="4"/>
        <v>18273</v>
      </c>
      <c r="E28" s="26">
        <f>E27+1</f>
        <v>156</v>
      </c>
      <c r="F28" s="27" t="s">
        <v>17</v>
      </c>
      <c r="G28" s="14">
        <f t="shared" si="5"/>
        <v>20217</v>
      </c>
      <c r="H28" s="26">
        <f>H27+1</f>
        <v>171</v>
      </c>
      <c r="I28" s="27" t="s">
        <v>17</v>
      </c>
      <c r="J28" s="14">
        <f t="shared" si="6"/>
        <v>22161</v>
      </c>
      <c r="K28" s="26">
        <f>K27+1</f>
        <v>186</v>
      </c>
      <c r="L28" s="27" t="s">
        <v>17</v>
      </c>
      <c r="M28" s="14">
        <f t="shared" si="7"/>
        <v>24105</v>
      </c>
      <c r="N28" s="26">
        <f>N27+1</f>
        <v>201</v>
      </c>
      <c r="O28" s="27" t="s">
        <v>17</v>
      </c>
      <c r="P28" s="14">
        <f t="shared" si="0"/>
        <v>26049</v>
      </c>
      <c r="Q28" s="26">
        <f>Q27+1</f>
        <v>216</v>
      </c>
      <c r="R28" s="27" t="s">
        <v>17</v>
      </c>
      <c r="S28" s="14">
        <f t="shared" si="1"/>
        <v>27993</v>
      </c>
      <c r="T28" s="26">
        <f>T27+1</f>
        <v>231</v>
      </c>
      <c r="U28" s="27" t="s">
        <v>17</v>
      </c>
      <c r="V28" s="14">
        <f t="shared" si="2"/>
        <v>29937</v>
      </c>
      <c r="W28" s="26">
        <f>W27+1</f>
        <v>246</v>
      </c>
      <c r="X28" s="27" t="s">
        <v>17</v>
      </c>
      <c r="Y28" s="14">
        <f t="shared" si="3"/>
        <v>31881</v>
      </c>
    </row>
    <row r="29" spans="2:25" ht="26.1" customHeight="1" x14ac:dyDescent="0.15">
      <c r="B29" s="26">
        <f t="shared" ref="B29:B42" si="16">B28+1</f>
        <v>142</v>
      </c>
      <c r="C29" s="27" t="s">
        <v>17</v>
      </c>
      <c r="D29" s="14">
        <f t="shared" si="4"/>
        <v>18403</v>
      </c>
      <c r="E29" s="26">
        <f t="shared" ref="E29:E42" si="17">E28+1</f>
        <v>157</v>
      </c>
      <c r="F29" s="27" t="s">
        <v>17</v>
      </c>
      <c r="G29" s="14">
        <f t="shared" si="5"/>
        <v>20347</v>
      </c>
      <c r="H29" s="26">
        <f t="shared" ref="H29:H42" si="18">H28+1</f>
        <v>172</v>
      </c>
      <c r="I29" s="27" t="s">
        <v>17</v>
      </c>
      <c r="J29" s="14">
        <f t="shared" si="6"/>
        <v>22291</v>
      </c>
      <c r="K29" s="26">
        <f t="shared" ref="K29:K42" si="19">K28+1</f>
        <v>187</v>
      </c>
      <c r="L29" s="27" t="s">
        <v>17</v>
      </c>
      <c r="M29" s="14">
        <f t="shared" si="7"/>
        <v>24235</v>
      </c>
      <c r="N29" s="26">
        <f t="shared" ref="N29:N42" si="20">N28+1</f>
        <v>202</v>
      </c>
      <c r="O29" s="27" t="s">
        <v>17</v>
      </c>
      <c r="P29" s="14">
        <f t="shared" si="0"/>
        <v>26179</v>
      </c>
      <c r="Q29" s="26">
        <f t="shared" ref="Q29:Q42" si="21">Q28+1</f>
        <v>217</v>
      </c>
      <c r="R29" s="27" t="s">
        <v>17</v>
      </c>
      <c r="S29" s="14">
        <f t="shared" si="1"/>
        <v>28123</v>
      </c>
      <c r="T29" s="26">
        <f t="shared" ref="T29:T42" si="22">T28+1</f>
        <v>232</v>
      </c>
      <c r="U29" s="27" t="s">
        <v>17</v>
      </c>
      <c r="V29" s="14">
        <f t="shared" si="2"/>
        <v>30067</v>
      </c>
      <c r="W29" s="26">
        <f t="shared" ref="W29:W42" si="23">W28+1</f>
        <v>247</v>
      </c>
      <c r="X29" s="27" t="s">
        <v>17</v>
      </c>
      <c r="Y29" s="14">
        <f t="shared" si="3"/>
        <v>32011</v>
      </c>
    </row>
    <row r="30" spans="2:25" ht="26.1" customHeight="1" x14ac:dyDescent="0.15">
      <c r="B30" s="26">
        <f t="shared" si="16"/>
        <v>143</v>
      </c>
      <c r="C30" s="27" t="s">
        <v>17</v>
      </c>
      <c r="D30" s="14">
        <f t="shared" si="4"/>
        <v>18532</v>
      </c>
      <c r="E30" s="26">
        <f t="shared" si="17"/>
        <v>158</v>
      </c>
      <c r="F30" s="27" t="s">
        <v>17</v>
      </c>
      <c r="G30" s="14">
        <f t="shared" si="5"/>
        <v>20476</v>
      </c>
      <c r="H30" s="26">
        <f t="shared" si="18"/>
        <v>173</v>
      </c>
      <c r="I30" s="27" t="s">
        <v>17</v>
      </c>
      <c r="J30" s="14">
        <f t="shared" si="6"/>
        <v>22420</v>
      </c>
      <c r="K30" s="26">
        <f t="shared" si="19"/>
        <v>188</v>
      </c>
      <c r="L30" s="27" t="s">
        <v>17</v>
      </c>
      <c r="M30" s="14">
        <f t="shared" si="7"/>
        <v>24364</v>
      </c>
      <c r="N30" s="26">
        <f t="shared" si="20"/>
        <v>203</v>
      </c>
      <c r="O30" s="27" t="s">
        <v>17</v>
      </c>
      <c r="P30" s="14">
        <f t="shared" si="0"/>
        <v>26308</v>
      </c>
      <c r="Q30" s="26">
        <f t="shared" si="21"/>
        <v>218</v>
      </c>
      <c r="R30" s="27" t="s">
        <v>17</v>
      </c>
      <c r="S30" s="14">
        <f t="shared" si="1"/>
        <v>28252</v>
      </c>
      <c r="T30" s="26">
        <f t="shared" si="22"/>
        <v>233</v>
      </c>
      <c r="U30" s="27" t="s">
        <v>17</v>
      </c>
      <c r="V30" s="14">
        <f t="shared" si="2"/>
        <v>30196</v>
      </c>
      <c r="W30" s="26">
        <f t="shared" si="23"/>
        <v>248</v>
      </c>
      <c r="X30" s="27" t="s">
        <v>17</v>
      </c>
      <c r="Y30" s="14">
        <f t="shared" si="3"/>
        <v>32140</v>
      </c>
    </row>
    <row r="31" spans="2:25" ht="26.1" customHeight="1" x14ac:dyDescent="0.15">
      <c r="B31" s="26">
        <f t="shared" si="16"/>
        <v>144</v>
      </c>
      <c r="C31" s="27" t="s">
        <v>17</v>
      </c>
      <c r="D31" s="14">
        <f t="shared" si="4"/>
        <v>18662</v>
      </c>
      <c r="E31" s="26">
        <f t="shared" si="17"/>
        <v>159</v>
      </c>
      <c r="F31" s="27" t="s">
        <v>17</v>
      </c>
      <c r="G31" s="14">
        <f t="shared" si="5"/>
        <v>20606</v>
      </c>
      <c r="H31" s="26">
        <f t="shared" si="18"/>
        <v>174</v>
      </c>
      <c r="I31" s="27" t="s">
        <v>17</v>
      </c>
      <c r="J31" s="14">
        <f t="shared" si="6"/>
        <v>22550</v>
      </c>
      <c r="K31" s="26">
        <f t="shared" si="19"/>
        <v>189</v>
      </c>
      <c r="L31" s="27" t="s">
        <v>17</v>
      </c>
      <c r="M31" s="14">
        <f t="shared" si="7"/>
        <v>24494</v>
      </c>
      <c r="N31" s="26">
        <f t="shared" si="20"/>
        <v>204</v>
      </c>
      <c r="O31" s="27" t="s">
        <v>17</v>
      </c>
      <c r="P31" s="14">
        <f t="shared" si="0"/>
        <v>26438</v>
      </c>
      <c r="Q31" s="26">
        <f t="shared" si="21"/>
        <v>219</v>
      </c>
      <c r="R31" s="27" t="s">
        <v>17</v>
      </c>
      <c r="S31" s="14">
        <f t="shared" si="1"/>
        <v>28382</v>
      </c>
      <c r="T31" s="26">
        <f t="shared" si="22"/>
        <v>234</v>
      </c>
      <c r="U31" s="27" t="s">
        <v>17</v>
      </c>
      <c r="V31" s="14">
        <f t="shared" si="2"/>
        <v>30326</v>
      </c>
      <c r="W31" s="26">
        <f t="shared" si="23"/>
        <v>249</v>
      </c>
      <c r="X31" s="27" t="s">
        <v>17</v>
      </c>
      <c r="Y31" s="14">
        <f t="shared" si="3"/>
        <v>32270</v>
      </c>
    </row>
    <row r="32" spans="2:25" ht="26.1" customHeight="1" x14ac:dyDescent="0.15">
      <c r="B32" s="26">
        <f t="shared" si="16"/>
        <v>145</v>
      </c>
      <c r="C32" s="27" t="s">
        <v>17</v>
      </c>
      <c r="D32" s="14">
        <f t="shared" si="4"/>
        <v>18792</v>
      </c>
      <c r="E32" s="26">
        <f t="shared" si="17"/>
        <v>160</v>
      </c>
      <c r="F32" s="27" t="s">
        <v>17</v>
      </c>
      <c r="G32" s="14">
        <f t="shared" si="5"/>
        <v>20736</v>
      </c>
      <c r="H32" s="26">
        <f t="shared" si="18"/>
        <v>175</v>
      </c>
      <c r="I32" s="27" t="s">
        <v>17</v>
      </c>
      <c r="J32" s="14">
        <f t="shared" si="6"/>
        <v>22680</v>
      </c>
      <c r="K32" s="26">
        <f t="shared" si="19"/>
        <v>190</v>
      </c>
      <c r="L32" s="27" t="s">
        <v>17</v>
      </c>
      <c r="M32" s="14">
        <f t="shared" si="7"/>
        <v>24624</v>
      </c>
      <c r="N32" s="26">
        <f t="shared" si="20"/>
        <v>205</v>
      </c>
      <c r="O32" s="27" t="s">
        <v>17</v>
      </c>
      <c r="P32" s="14">
        <f t="shared" si="0"/>
        <v>26568</v>
      </c>
      <c r="Q32" s="26">
        <f t="shared" si="21"/>
        <v>220</v>
      </c>
      <c r="R32" s="27" t="s">
        <v>17</v>
      </c>
      <c r="S32" s="14">
        <f t="shared" si="1"/>
        <v>28512</v>
      </c>
      <c r="T32" s="26">
        <f t="shared" si="22"/>
        <v>235</v>
      </c>
      <c r="U32" s="27" t="s">
        <v>17</v>
      </c>
      <c r="V32" s="14">
        <f t="shared" si="2"/>
        <v>30456</v>
      </c>
      <c r="W32" s="26">
        <f t="shared" si="23"/>
        <v>250</v>
      </c>
      <c r="X32" s="27" t="s">
        <v>17</v>
      </c>
      <c r="Y32" s="14">
        <f t="shared" si="3"/>
        <v>32400</v>
      </c>
    </row>
    <row r="33" spans="2:25" ht="26.1" customHeight="1" x14ac:dyDescent="0.15">
      <c r="B33" s="26">
        <f t="shared" si="16"/>
        <v>146</v>
      </c>
      <c r="C33" s="27" t="s">
        <v>17</v>
      </c>
      <c r="D33" s="14">
        <f t="shared" si="4"/>
        <v>18921</v>
      </c>
      <c r="E33" s="26">
        <f t="shared" si="17"/>
        <v>161</v>
      </c>
      <c r="F33" s="27" t="s">
        <v>17</v>
      </c>
      <c r="G33" s="14">
        <f t="shared" si="5"/>
        <v>20865</v>
      </c>
      <c r="H33" s="26">
        <f t="shared" si="18"/>
        <v>176</v>
      </c>
      <c r="I33" s="27" t="s">
        <v>17</v>
      </c>
      <c r="J33" s="14">
        <f t="shared" si="6"/>
        <v>22809</v>
      </c>
      <c r="K33" s="26">
        <f t="shared" si="19"/>
        <v>191</v>
      </c>
      <c r="L33" s="27" t="s">
        <v>17</v>
      </c>
      <c r="M33" s="14">
        <f t="shared" si="7"/>
        <v>24753</v>
      </c>
      <c r="N33" s="26">
        <f t="shared" si="20"/>
        <v>206</v>
      </c>
      <c r="O33" s="27" t="s">
        <v>17</v>
      </c>
      <c r="P33" s="14">
        <f t="shared" si="0"/>
        <v>26697</v>
      </c>
      <c r="Q33" s="26">
        <f t="shared" si="21"/>
        <v>221</v>
      </c>
      <c r="R33" s="27" t="s">
        <v>17</v>
      </c>
      <c r="S33" s="14">
        <f t="shared" si="1"/>
        <v>28641</v>
      </c>
      <c r="T33" s="26">
        <f t="shared" si="22"/>
        <v>236</v>
      </c>
      <c r="U33" s="27" t="s">
        <v>17</v>
      </c>
      <c r="V33" s="14">
        <f t="shared" si="2"/>
        <v>30585</v>
      </c>
      <c r="W33" s="26">
        <f t="shared" si="23"/>
        <v>251</v>
      </c>
      <c r="X33" s="27" t="s">
        <v>17</v>
      </c>
      <c r="Y33" s="14">
        <f t="shared" si="3"/>
        <v>32529</v>
      </c>
    </row>
    <row r="34" spans="2:25" ht="26.1" customHeight="1" x14ac:dyDescent="0.15">
      <c r="B34" s="26">
        <f t="shared" si="16"/>
        <v>147</v>
      </c>
      <c r="C34" s="27" t="s">
        <v>17</v>
      </c>
      <c r="D34" s="14">
        <f t="shared" si="4"/>
        <v>19051</v>
      </c>
      <c r="E34" s="26">
        <f t="shared" si="17"/>
        <v>162</v>
      </c>
      <c r="F34" s="27" t="s">
        <v>17</v>
      </c>
      <c r="G34" s="14">
        <f t="shared" si="5"/>
        <v>20995</v>
      </c>
      <c r="H34" s="26">
        <f t="shared" si="18"/>
        <v>177</v>
      </c>
      <c r="I34" s="27" t="s">
        <v>17</v>
      </c>
      <c r="J34" s="14">
        <f t="shared" si="6"/>
        <v>22939</v>
      </c>
      <c r="K34" s="26">
        <f t="shared" si="19"/>
        <v>192</v>
      </c>
      <c r="L34" s="27" t="s">
        <v>17</v>
      </c>
      <c r="M34" s="14">
        <f t="shared" si="7"/>
        <v>24883</v>
      </c>
      <c r="N34" s="26">
        <f t="shared" si="20"/>
        <v>207</v>
      </c>
      <c r="O34" s="27" t="s">
        <v>17</v>
      </c>
      <c r="P34" s="14">
        <f t="shared" si="0"/>
        <v>26827</v>
      </c>
      <c r="Q34" s="26">
        <f t="shared" si="21"/>
        <v>222</v>
      </c>
      <c r="R34" s="27" t="s">
        <v>17</v>
      </c>
      <c r="S34" s="14">
        <f t="shared" si="1"/>
        <v>28771</v>
      </c>
      <c r="T34" s="26">
        <f t="shared" si="22"/>
        <v>237</v>
      </c>
      <c r="U34" s="27" t="s">
        <v>17</v>
      </c>
      <c r="V34" s="14">
        <f t="shared" si="2"/>
        <v>30715</v>
      </c>
      <c r="W34" s="26">
        <f t="shared" si="23"/>
        <v>252</v>
      </c>
      <c r="X34" s="27" t="s">
        <v>17</v>
      </c>
      <c r="Y34" s="14">
        <f t="shared" si="3"/>
        <v>32659</v>
      </c>
    </row>
    <row r="35" spans="2:25" ht="26.1" customHeight="1" x14ac:dyDescent="0.15">
      <c r="B35" s="26">
        <f t="shared" si="16"/>
        <v>148</v>
      </c>
      <c r="C35" s="27" t="s">
        <v>17</v>
      </c>
      <c r="D35" s="14">
        <f t="shared" si="4"/>
        <v>19180</v>
      </c>
      <c r="E35" s="26">
        <f t="shared" si="17"/>
        <v>163</v>
      </c>
      <c r="F35" s="27" t="s">
        <v>17</v>
      </c>
      <c r="G35" s="14">
        <f t="shared" si="5"/>
        <v>21124</v>
      </c>
      <c r="H35" s="26">
        <f t="shared" si="18"/>
        <v>178</v>
      </c>
      <c r="I35" s="27" t="s">
        <v>17</v>
      </c>
      <c r="J35" s="14">
        <f t="shared" si="6"/>
        <v>23068</v>
      </c>
      <c r="K35" s="26">
        <f t="shared" si="19"/>
        <v>193</v>
      </c>
      <c r="L35" s="27" t="s">
        <v>17</v>
      </c>
      <c r="M35" s="14">
        <f t="shared" si="7"/>
        <v>25012</v>
      </c>
      <c r="N35" s="26">
        <f t="shared" si="20"/>
        <v>208</v>
      </c>
      <c r="O35" s="27" t="s">
        <v>17</v>
      </c>
      <c r="P35" s="14">
        <f t="shared" si="0"/>
        <v>26956</v>
      </c>
      <c r="Q35" s="26">
        <f t="shared" si="21"/>
        <v>223</v>
      </c>
      <c r="R35" s="27" t="s">
        <v>17</v>
      </c>
      <c r="S35" s="14">
        <f t="shared" si="1"/>
        <v>28900</v>
      </c>
      <c r="T35" s="26">
        <f t="shared" si="22"/>
        <v>238</v>
      </c>
      <c r="U35" s="27" t="s">
        <v>17</v>
      </c>
      <c r="V35" s="14">
        <f t="shared" si="2"/>
        <v>30844</v>
      </c>
      <c r="W35" s="26">
        <f t="shared" si="23"/>
        <v>253</v>
      </c>
      <c r="X35" s="27" t="s">
        <v>17</v>
      </c>
      <c r="Y35" s="14">
        <f t="shared" si="3"/>
        <v>32788</v>
      </c>
    </row>
    <row r="36" spans="2:25" ht="26.1" customHeight="1" x14ac:dyDescent="0.15">
      <c r="B36" s="26">
        <f t="shared" si="16"/>
        <v>149</v>
      </c>
      <c r="C36" s="27" t="s">
        <v>17</v>
      </c>
      <c r="D36" s="14">
        <f t="shared" si="4"/>
        <v>19310</v>
      </c>
      <c r="E36" s="26">
        <f t="shared" si="17"/>
        <v>164</v>
      </c>
      <c r="F36" s="27" t="s">
        <v>17</v>
      </c>
      <c r="G36" s="14">
        <f t="shared" si="5"/>
        <v>21254</v>
      </c>
      <c r="H36" s="26">
        <f t="shared" si="18"/>
        <v>179</v>
      </c>
      <c r="I36" s="27" t="s">
        <v>17</v>
      </c>
      <c r="J36" s="14">
        <f t="shared" si="6"/>
        <v>23198</v>
      </c>
      <c r="K36" s="26">
        <f t="shared" si="19"/>
        <v>194</v>
      </c>
      <c r="L36" s="27" t="s">
        <v>17</v>
      </c>
      <c r="M36" s="14">
        <f t="shared" si="7"/>
        <v>25142</v>
      </c>
      <c r="N36" s="26">
        <f t="shared" si="20"/>
        <v>209</v>
      </c>
      <c r="O36" s="27" t="s">
        <v>17</v>
      </c>
      <c r="P36" s="14">
        <f t="shared" si="0"/>
        <v>27086</v>
      </c>
      <c r="Q36" s="26">
        <f t="shared" si="21"/>
        <v>224</v>
      </c>
      <c r="R36" s="27" t="s">
        <v>17</v>
      </c>
      <c r="S36" s="14">
        <f t="shared" si="1"/>
        <v>29030</v>
      </c>
      <c r="T36" s="26">
        <f t="shared" si="22"/>
        <v>239</v>
      </c>
      <c r="U36" s="27" t="s">
        <v>17</v>
      </c>
      <c r="V36" s="14">
        <f t="shared" si="2"/>
        <v>30974</v>
      </c>
      <c r="W36" s="26">
        <f t="shared" si="23"/>
        <v>254</v>
      </c>
      <c r="X36" s="27" t="s">
        <v>17</v>
      </c>
      <c r="Y36" s="14">
        <f t="shared" si="3"/>
        <v>32918</v>
      </c>
    </row>
    <row r="37" spans="2:25" ht="26.1" customHeight="1" x14ac:dyDescent="0.15">
      <c r="B37" s="26">
        <f t="shared" si="16"/>
        <v>150</v>
      </c>
      <c r="C37" s="27" t="s">
        <v>17</v>
      </c>
      <c r="D37" s="14">
        <f t="shared" si="4"/>
        <v>19440</v>
      </c>
      <c r="E37" s="26">
        <f t="shared" si="17"/>
        <v>165</v>
      </c>
      <c r="F37" s="27" t="s">
        <v>17</v>
      </c>
      <c r="G37" s="14">
        <f t="shared" si="5"/>
        <v>21384</v>
      </c>
      <c r="H37" s="26">
        <f t="shared" si="18"/>
        <v>180</v>
      </c>
      <c r="I37" s="27" t="s">
        <v>17</v>
      </c>
      <c r="J37" s="14">
        <f t="shared" si="6"/>
        <v>23328</v>
      </c>
      <c r="K37" s="26">
        <f t="shared" si="19"/>
        <v>195</v>
      </c>
      <c r="L37" s="27" t="s">
        <v>17</v>
      </c>
      <c r="M37" s="14">
        <f t="shared" si="7"/>
        <v>25272</v>
      </c>
      <c r="N37" s="26">
        <f t="shared" si="20"/>
        <v>210</v>
      </c>
      <c r="O37" s="27" t="s">
        <v>17</v>
      </c>
      <c r="P37" s="14">
        <f t="shared" si="0"/>
        <v>27216</v>
      </c>
      <c r="Q37" s="26">
        <f t="shared" si="21"/>
        <v>225</v>
      </c>
      <c r="R37" s="27" t="s">
        <v>17</v>
      </c>
      <c r="S37" s="14">
        <f t="shared" si="1"/>
        <v>29160</v>
      </c>
      <c r="T37" s="26">
        <f t="shared" si="22"/>
        <v>240</v>
      </c>
      <c r="U37" s="27" t="s">
        <v>17</v>
      </c>
      <c r="V37" s="14">
        <f t="shared" si="2"/>
        <v>31104</v>
      </c>
      <c r="W37" s="26">
        <f t="shared" si="23"/>
        <v>255</v>
      </c>
      <c r="X37" s="27" t="s">
        <v>17</v>
      </c>
      <c r="Y37" s="14">
        <f t="shared" si="3"/>
        <v>33048</v>
      </c>
    </row>
    <row r="38" spans="2:25" ht="26.1" customHeight="1" x14ac:dyDescent="0.15">
      <c r="B38" s="26">
        <f t="shared" si="16"/>
        <v>151</v>
      </c>
      <c r="C38" s="27" t="s">
        <v>17</v>
      </c>
      <c r="D38" s="14">
        <f t="shared" si="4"/>
        <v>19569</v>
      </c>
      <c r="E38" s="26">
        <f t="shared" si="17"/>
        <v>166</v>
      </c>
      <c r="F38" s="27" t="s">
        <v>17</v>
      </c>
      <c r="G38" s="14">
        <f t="shared" si="5"/>
        <v>21513</v>
      </c>
      <c r="H38" s="26">
        <f t="shared" si="18"/>
        <v>181</v>
      </c>
      <c r="I38" s="27" t="s">
        <v>17</v>
      </c>
      <c r="J38" s="14">
        <f t="shared" si="6"/>
        <v>23457</v>
      </c>
      <c r="K38" s="26">
        <f t="shared" si="19"/>
        <v>196</v>
      </c>
      <c r="L38" s="27" t="s">
        <v>17</v>
      </c>
      <c r="M38" s="14">
        <f t="shared" si="7"/>
        <v>25401</v>
      </c>
      <c r="N38" s="26">
        <f t="shared" si="20"/>
        <v>211</v>
      </c>
      <c r="O38" s="27" t="s">
        <v>17</v>
      </c>
      <c r="P38" s="14">
        <f t="shared" si="0"/>
        <v>27345</v>
      </c>
      <c r="Q38" s="26">
        <f t="shared" si="21"/>
        <v>226</v>
      </c>
      <c r="R38" s="27" t="s">
        <v>17</v>
      </c>
      <c r="S38" s="14">
        <f t="shared" si="1"/>
        <v>29289</v>
      </c>
      <c r="T38" s="26">
        <f t="shared" si="22"/>
        <v>241</v>
      </c>
      <c r="U38" s="27" t="s">
        <v>17</v>
      </c>
      <c r="V38" s="14">
        <f t="shared" si="2"/>
        <v>31233</v>
      </c>
      <c r="W38" s="26">
        <f t="shared" si="23"/>
        <v>256</v>
      </c>
      <c r="X38" s="27" t="s">
        <v>17</v>
      </c>
      <c r="Y38" s="14">
        <f t="shared" si="3"/>
        <v>33177</v>
      </c>
    </row>
    <row r="39" spans="2:25" ht="26.1" customHeight="1" x14ac:dyDescent="0.15">
      <c r="B39" s="26">
        <f t="shared" si="16"/>
        <v>152</v>
      </c>
      <c r="C39" s="27" t="s">
        <v>17</v>
      </c>
      <c r="D39" s="14">
        <f t="shared" si="4"/>
        <v>19699</v>
      </c>
      <c r="E39" s="26">
        <f t="shared" si="17"/>
        <v>167</v>
      </c>
      <c r="F39" s="27" t="s">
        <v>17</v>
      </c>
      <c r="G39" s="14">
        <f t="shared" si="5"/>
        <v>21643</v>
      </c>
      <c r="H39" s="26">
        <f t="shared" si="18"/>
        <v>182</v>
      </c>
      <c r="I39" s="27" t="s">
        <v>17</v>
      </c>
      <c r="J39" s="14">
        <f t="shared" si="6"/>
        <v>23587</v>
      </c>
      <c r="K39" s="26">
        <f t="shared" si="19"/>
        <v>197</v>
      </c>
      <c r="L39" s="27" t="s">
        <v>17</v>
      </c>
      <c r="M39" s="14">
        <f t="shared" si="7"/>
        <v>25531</v>
      </c>
      <c r="N39" s="26">
        <f t="shared" si="20"/>
        <v>212</v>
      </c>
      <c r="O39" s="27" t="s">
        <v>17</v>
      </c>
      <c r="P39" s="14">
        <f t="shared" si="0"/>
        <v>27475</v>
      </c>
      <c r="Q39" s="26">
        <f t="shared" si="21"/>
        <v>227</v>
      </c>
      <c r="R39" s="27" t="s">
        <v>17</v>
      </c>
      <c r="S39" s="14">
        <f t="shared" si="1"/>
        <v>29419</v>
      </c>
      <c r="T39" s="26">
        <f t="shared" si="22"/>
        <v>242</v>
      </c>
      <c r="U39" s="27" t="s">
        <v>17</v>
      </c>
      <c r="V39" s="14">
        <f t="shared" si="2"/>
        <v>31363</v>
      </c>
      <c r="W39" s="26">
        <f t="shared" si="23"/>
        <v>257</v>
      </c>
      <c r="X39" s="27" t="s">
        <v>17</v>
      </c>
      <c r="Y39" s="14">
        <f t="shared" si="3"/>
        <v>33307</v>
      </c>
    </row>
    <row r="40" spans="2:25" ht="26.1" customHeight="1" x14ac:dyDescent="0.15">
      <c r="B40" s="26">
        <f t="shared" si="16"/>
        <v>153</v>
      </c>
      <c r="C40" s="27" t="s">
        <v>17</v>
      </c>
      <c r="D40" s="14">
        <f t="shared" si="4"/>
        <v>19828</v>
      </c>
      <c r="E40" s="26">
        <f t="shared" si="17"/>
        <v>168</v>
      </c>
      <c r="F40" s="27" t="s">
        <v>17</v>
      </c>
      <c r="G40" s="14">
        <f t="shared" si="5"/>
        <v>21772</v>
      </c>
      <c r="H40" s="26">
        <f t="shared" si="18"/>
        <v>183</v>
      </c>
      <c r="I40" s="27" t="s">
        <v>17</v>
      </c>
      <c r="J40" s="14">
        <f t="shared" si="6"/>
        <v>23716</v>
      </c>
      <c r="K40" s="26">
        <f t="shared" si="19"/>
        <v>198</v>
      </c>
      <c r="L40" s="27" t="s">
        <v>17</v>
      </c>
      <c r="M40" s="14">
        <f t="shared" si="7"/>
        <v>25660</v>
      </c>
      <c r="N40" s="26">
        <f t="shared" si="20"/>
        <v>213</v>
      </c>
      <c r="O40" s="27" t="s">
        <v>17</v>
      </c>
      <c r="P40" s="14">
        <f t="shared" si="0"/>
        <v>27604</v>
      </c>
      <c r="Q40" s="26">
        <f t="shared" si="21"/>
        <v>228</v>
      </c>
      <c r="R40" s="27" t="s">
        <v>17</v>
      </c>
      <c r="S40" s="14">
        <f t="shared" si="1"/>
        <v>29548</v>
      </c>
      <c r="T40" s="26">
        <f t="shared" si="22"/>
        <v>243</v>
      </c>
      <c r="U40" s="27" t="s">
        <v>17</v>
      </c>
      <c r="V40" s="14">
        <f t="shared" si="2"/>
        <v>31492</v>
      </c>
      <c r="W40" s="26">
        <f t="shared" si="23"/>
        <v>258</v>
      </c>
      <c r="X40" s="27" t="s">
        <v>17</v>
      </c>
      <c r="Y40" s="14">
        <f t="shared" si="3"/>
        <v>33436</v>
      </c>
    </row>
    <row r="41" spans="2:25" ht="26.1" customHeight="1" x14ac:dyDescent="0.15">
      <c r="B41" s="26">
        <f t="shared" si="16"/>
        <v>154</v>
      </c>
      <c r="C41" s="27" t="s">
        <v>17</v>
      </c>
      <c r="D41" s="14">
        <f t="shared" si="4"/>
        <v>19958</v>
      </c>
      <c r="E41" s="26">
        <f t="shared" si="17"/>
        <v>169</v>
      </c>
      <c r="F41" s="27" t="s">
        <v>17</v>
      </c>
      <c r="G41" s="14">
        <f t="shared" si="5"/>
        <v>21902</v>
      </c>
      <c r="H41" s="26">
        <f t="shared" si="18"/>
        <v>184</v>
      </c>
      <c r="I41" s="27" t="s">
        <v>17</v>
      </c>
      <c r="J41" s="14">
        <f t="shared" si="6"/>
        <v>23846</v>
      </c>
      <c r="K41" s="26">
        <f t="shared" si="19"/>
        <v>199</v>
      </c>
      <c r="L41" s="27" t="s">
        <v>17</v>
      </c>
      <c r="M41" s="14">
        <f t="shared" si="7"/>
        <v>25790</v>
      </c>
      <c r="N41" s="26">
        <f t="shared" si="20"/>
        <v>214</v>
      </c>
      <c r="O41" s="27" t="s">
        <v>17</v>
      </c>
      <c r="P41" s="14">
        <f t="shared" si="0"/>
        <v>27734</v>
      </c>
      <c r="Q41" s="26">
        <f t="shared" si="21"/>
        <v>229</v>
      </c>
      <c r="R41" s="27" t="s">
        <v>17</v>
      </c>
      <c r="S41" s="14">
        <f t="shared" si="1"/>
        <v>29678</v>
      </c>
      <c r="T41" s="26">
        <f t="shared" si="22"/>
        <v>244</v>
      </c>
      <c r="U41" s="27" t="s">
        <v>17</v>
      </c>
      <c r="V41" s="14">
        <f t="shared" si="2"/>
        <v>31622</v>
      </c>
      <c r="W41" s="26">
        <f t="shared" si="23"/>
        <v>259</v>
      </c>
      <c r="X41" s="27" t="s">
        <v>17</v>
      </c>
      <c r="Y41" s="14">
        <f t="shared" si="3"/>
        <v>33566</v>
      </c>
    </row>
    <row r="42" spans="2:25" ht="26.1" customHeight="1" x14ac:dyDescent="0.15">
      <c r="B42" s="36">
        <f t="shared" si="16"/>
        <v>155</v>
      </c>
      <c r="C42" s="37" t="s">
        <v>17</v>
      </c>
      <c r="D42" s="16">
        <f t="shared" si="4"/>
        <v>20088</v>
      </c>
      <c r="E42" s="36">
        <f t="shared" si="17"/>
        <v>170</v>
      </c>
      <c r="F42" s="37" t="s">
        <v>17</v>
      </c>
      <c r="G42" s="16">
        <f t="shared" si="5"/>
        <v>22032</v>
      </c>
      <c r="H42" s="36">
        <f t="shared" si="18"/>
        <v>185</v>
      </c>
      <c r="I42" s="37" t="s">
        <v>17</v>
      </c>
      <c r="J42" s="16">
        <f t="shared" si="6"/>
        <v>23976</v>
      </c>
      <c r="K42" s="36">
        <f t="shared" si="19"/>
        <v>200</v>
      </c>
      <c r="L42" s="37" t="s">
        <v>17</v>
      </c>
      <c r="M42" s="16">
        <f t="shared" si="7"/>
        <v>25920</v>
      </c>
      <c r="N42" s="36">
        <f t="shared" si="20"/>
        <v>215</v>
      </c>
      <c r="O42" s="37" t="s">
        <v>17</v>
      </c>
      <c r="P42" s="16">
        <f t="shared" si="0"/>
        <v>27864</v>
      </c>
      <c r="Q42" s="36">
        <f t="shared" si="21"/>
        <v>230</v>
      </c>
      <c r="R42" s="37" t="s">
        <v>17</v>
      </c>
      <c r="S42" s="16">
        <f t="shared" si="1"/>
        <v>29808</v>
      </c>
      <c r="T42" s="36">
        <f t="shared" si="22"/>
        <v>245</v>
      </c>
      <c r="U42" s="37" t="s">
        <v>17</v>
      </c>
      <c r="V42" s="16">
        <f t="shared" si="2"/>
        <v>31752</v>
      </c>
      <c r="W42" s="36">
        <f t="shared" si="23"/>
        <v>260</v>
      </c>
      <c r="X42" s="37" t="s">
        <v>17</v>
      </c>
      <c r="Y42" s="16">
        <f t="shared" si="3"/>
        <v>33696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8">
    <mergeCell ref="N7:P7"/>
    <mergeCell ref="H9:I9"/>
    <mergeCell ref="W7:X7"/>
    <mergeCell ref="V5:W5"/>
    <mergeCell ref="X5:Y5"/>
    <mergeCell ref="H5:Q6"/>
    <mergeCell ref="T7:V7"/>
    <mergeCell ref="W9:X9"/>
    <mergeCell ref="T9:U9"/>
    <mergeCell ref="Q9:R9"/>
    <mergeCell ref="N9:O9"/>
    <mergeCell ref="K9:L9"/>
    <mergeCell ref="B7:D7"/>
    <mergeCell ref="E7:F7"/>
    <mergeCell ref="H7:J7"/>
    <mergeCell ref="K7:L7"/>
    <mergeCell ref="E9:F9"/>
    <mergeCell ref="B9:C9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4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10"/>
      <c r="S5" s="6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6"/>
      <c r="V6" s="47" t="s">
        <v>11</v>
      </c>
      <c r="W6" s="47">
        <v>25</v>
      </c>
      <c r="X6" s="48" t="s">
        <v>15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2*25</f>
        <v>50</v>
      </c>
      <c r="F7" s="65"/>
      <c r="G7" s="24" t="s">
        <v>7</v>
      </c>
      <c r="H7" s="66">
        <f>2*3000</f>
        <v>6000</v>
      </c>
      <c r="I7" s="66"/>
      <c r="J7" s="66"/>
      <c r="K7" s="65">
        <f>E7+1</f>
        <v>51</v>
      </c>
      <c r="L7" s="65"/>
      <c r="M7" s="24" t="s">
        <v>6</v>
      </c>
      <c r="N7" s="66">
        <v>120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10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6000</v>
      </c>
      <c r="K10" s="8"/>
      <c r="L10" s="8"/>
      <c r="M10" s="15">
        <f>INT(($H$7+IF(K10&lt;$E$7,0,$N$7*(K10-$E$7)))*(1+$E$2*0.01))</f>
        <v>6000</v>
      </c>
      <c r="N10" s="12"/>
      <c r="O10" s="8"/>
      <c r="P10" s="15">
        <f t="shared" ref="P10:P42" si="0">INT(($H$7+IF(N10&lt;$E$7,0,$N$7*(N10-$E$7)))*(1+$W$7*0.01))</f>
        <v>6480</v>
      </c>
      <c r="Q10" s="8"/>
      <c r="R10" s="8"/>
      <c r="S10" s="15">
        <f t="shared" ref="S10:S42" si="1">INT(($H$7+IF(Q10&lt;$E$7,0,$N$7*(Q10-$E$7)))*(1+$W$7*0.01))</f>
        <v>6480</v>
      </c>
      <c r="T10" s="12"/>
      <c r="U10" s="8"/>
      <c r="V10" s="15">
        <f t="shared" ref="V10:V42" si="2">INT(($H$7+IF(T10&lt;$E$7,0,$N$7*(T10-$E$7)))*(1+$W$7*0.01))</f>
        <v>6480</v>
      </c>
      <c r="W10" s="12"/>
      <c r="X10" s="8"/>
      <c r="Y10" s="15">
        <f t="shared" ref="Y10:Y42" si="3">INT(($H$7+IF(W10&lt;$E$7,0,$N$7*(W10-$E$7)))*(1+$W$7*0.01))</f>
        <v>6480</v>
      </c>
    </row>
    <row r="11" spans="1:25" ht="26.1" customHeight="1" x14ac:dyDescent="0.15">
      <c r="B11" s="23">
        <v>50</v>
      </c>
      <c r="C11" s="25" t="s">
        <v>17</v>
      </c>
      <c r="D11" s="15">
        <f t="shared" ref="D11:D42" si="4">INT(($H$7+IF(B11&lt;$E$7,0,$N$7*(B11-$E$7)))*(1+$W$7*0.01))</f>
        <v>6480</v>
      </c>
      <c r="E11" s="23">
        <f>B26</f>
        <v>65</v>
      </c>
      <c r="F11" s="25" t="s">
        <v>17</v>
      </c>
      <c r="G11" s="15">
        <f t="shared" ref="G11:G42" si="5">INT(($H$7+IF(E11&lt;$E$7,0,$N$7*(E11-$E$7)))*(1+$W$7*0.01))</f>
        <v>8424</v>
      </c>
      <c r="H11" s="23">
        <f>E26</f>
        <v>80</v>
      </c>
      <c r="I11" s="25" t="s">
        <v>17</v>
      </c>
      <c r="J11" s="15">
        <f t="shared" ref="J11:J42" si="6">INT(($H$7+IF(H11&lt;$E$7,0,$N$7*(H11-$E$7)))*(1+$W$7*0.01))</f>
        <v>10368</v>
      </c>
      <c r="K11" s="23">
        <f>H26</f>
        <v>95</v>
      </c>
      <c r="L11" s="25" t="s">
        <v>17</v>
      </c>
      <c r="M11" s="15">
        <f t="shared" ref="M11:M42" si="7">INT(($H$7+IF(K11&lt;$E$7,0,$N$7*(K11-$E$7)))*(1+$W$7*0.01))</f>
        <v>12312</v>
      </c>
      <c r="N11" s="23">
        <f>K26</f>
        <v>110</v>
      </c>
      <c r="O11" s="25" t="s">
        <v>17</v>
      </c>
      <c r="P11" s="15">
        <f t="shared" si="0"/>
        <v>14256</v>
      </c>
      <c r="Q11" s="23">
        <f>N26</f>
        <v>125</v>
      </c>
      <c r="R11" s="25" t="s">
        <v>17</v>
      </c>
      <c r="S11" s="15">
        <f t="shared" si="1"/>
        <v>16200</v>
      </c>
      <c r="T11" s="23">
        <f>Q26</f>
        <v>140</v>
      </c>
      <c r="U11" s="25" t="s">
        <v>17</v>
      </c>
      <c r="V11" s="15">
        <f t="shared" si="2"/>
        <v>18144</v>
      </c>
      <c r="W11" s="23">
        <f>T26</f>
        <v>155</v>
      </c>
      <c r="X11" s="25" t="s">
        <v>17</v>
      </c>
      <c r="Y11" s="15">
        <f t="shared" si="3"/>
        <v>20088</v>
      </c>
    </row>
    <row r="12" spans="1:25" ht="26.1" customHeight="1" x14ac:dyDescent="0.15">
      <c r="B12" s="26">
        <f>B11+1</f>
        <v>51</v>
      </c>
      <c r="C12" s="27" t="s">
        <v>17</v>
      </c>
      <c r="D12" s="14">
        <f t="shared" si="4"/>
        <v>6609</v>
      </c>
      <c r="E12" s="26">
        <f>E11+1</f>
        <v>66</v>
      </c>
      <c r="F12" s="27" t="s">
        <v>17</v>
      </c>
      <c r="G12" s="14">
        <f t="shared" si="5"/>
        <v>8553</v>
      </c>
      <c r="H12" s="26">
        <f>H11+1</f>
        <v>81</v>
      </c>
      <c r="I12" s="27" t="s">
        <v>17</v>
      </c>
      <c r="J12" s="14">
        <f t="shared" si="6"/>
        <v>10497</v>
      </c>
      <c r="K12" s="26">
        <f>K11+1</f>
        <v>96</v>
      </c>
      <c r="L12" s="27" t="s">
        <v>17</v>
      </c>
      <c r="M12" s="14">
        <f t="shared" si="7"/>
        <v>12441</v>
      </c>
      <c r="N12" s="26">
        <f>N11+1</f>
        <v>111</v>
      </c>
      <c r="O12" s="27" t="s">
        <v>17</v>
      </c>
      <c r="P12" s="14">
        <f t="shared" si="0"/>
        <v>14385</v>
      </c>
      <c r="Q12" s="26">
        <f>Q11+1</f>
        <v>126</v>
      </c>
      <c r="R12" s="27" t="s">
        <v>17</v>
      </c>
      <c r="S12" s="14">
        <f t="shared" si="1"/>
        <v>16329</v>
      </c>
      <c r="T12" s="26">
        <f>T11+1</f>
        <v>141</v>
      </c>
      <c r="U12" s="27" t="s">
        <v>17</v>
      </c>
      <c r="V12" s="14">
        <f t="shared" si="2"/>
        <v>18273</v>
      </c>
      <c r="W12" s="26">
        <f>W11+1</f>
        <v>156</v>
      </c>
      <c r="X12" s="27" t="s">
        <v>17</v>
      </c>
      <c r="Y12" s="14">
        <f t="shared" si="3"/>
        <v>20217</v>
      </c>
    </row>
    <row r="13" spans="1:25" ht="26.1" customHeight="1" x14ac:dyDescent="0.15">
      <c r="B13" s="26">
        <f t="shared" ref="B13:B26" si="8">B12+1</f>
        <v>52</v>
      </c>
      <c r="C13" s="27" t="s">
        <v>17</v>
      </c>
      <c r="D13" s="14">
        <f t="shared" si="4"/>
        <v>6739</v>
      </c>
      <c r="E13" s="26">
        <f t="shared" ref="E13:E26" si="9">E12+1</f>
        <v>67</v>
      </c>
      <c r="F13" s="27" t="s">
        <v>17</v>
      </c>
      <c r="G13" s="14">
        <f t="shared" si="5"/>
        <v>8683</v>
      </c>
      <c r="H13" s="26">
        <f t="shared" ref="H13:H26" si="10">H12+1</f>
        <v>82</v>
      </c>
      <c r="I13" s="27" t="s">
        <v>17</v>
      </c>
      <c r="J13" s="14">
        <f t="shared" si="6"/>
        <v>10627</v>
      </c>
      <c r="K13" s="26">
        <f t="shared" ref="K13:K26" si="11">K12+1</f>
        <v>97</v>
      </c>
      <c r="L13" s="27" t="s">
        <v>17</v>
      </c>
      <c r="M13" s="14">
        <f t="shared" si="7"/>
        <v>12571</v>
      </c>
      <c r="N13" s="26">
        <f t="shared" ref="N13:N26" si="12">N12+1</f>
        <v>112</v>
      </c>
      <c r="O13" s="27" t="s">
        <v>17</v>
      </c>
      <c r="P13" s="14">
        <f t="shared" si="0"/>
        <v>14515</v>
      </c>
      <c r="Q13" s="26">
        <f t="shared" ref="Q13:Q26" si="13">Q12+1</f>
        <v>127</v>
      </c>
      <c r="R13" s="27" t="s">
        <v>17</v>
      </c>
      <c r="S13" s="14">
        <f t="shared" si="1"/>
        <v>16459</v>
      </c>
      <c r="T13" s="26">
        <f t="shared" ref="T13:T26" si="14">T12+1</f>
        <v>142</v>
      </c>
      <c r="U13" s="27" t="s">
        <v>17</v>
      </c>
      <c r="V13" s="14">
        <f t="shared" si="2"/>
        <v>18403</v>
      </c>
      <c r="W13" s="26">
        <f t="shared" ref="W13:W26" si="15">W12+1</f>
        <v>157</v>
      </c>
      <c r="X13" s="27" t="s">
        <v>17</v>
      </c>
      <c r="Y13" s="14">
        <f t="shared" si="3"/>
        <v>20347</v>
      </c>
    </row>
    <row r="14" spans="1:25" ht="26.1" customHeight="1" x14ac:dyDescent="0.15">
      <c r="B14" s="26">
        <f t="shared" si="8"/>
        <v>53</v>
      </c>
      <c r="C14" s="27" t="s">
        <v>17</v>
      </c>
      <c r="D14" s="14">
        <f t="shared" si="4"/>
        <v>6868</v>
      </c>
      <c r="E14" s="26">
        <f t="shared" si="9"/>
        <v>68</v>
      </c>
      <c r="F14" s="27" t="s">
        <v>17</v>
      </c>
      <c r="G14" s="14">
        <f t="shared" si="5"/>
        <v>8812</v>
      </c>
      <c r="H14" s="26">
        <f t="shared" si="10"/>
        <v>83</v>
      </c>
      <c r="I14" s="27" t="s">
        <v>17</v>
      </c>
      <c r="J14" s="14">
        <f t="shared" si="6"/>
        <v>10756</v>
      </c>
      <c r="K14" s="26">
        <f t="shared" si="11"/>
        <v>98</v>
      </c>
      <c r="L14" s="27" t="s">
        <v>17</v>
      </c>
      <c r="M14" s="14">
        <f t="shared" si="7"/>
        <v>12700</v>
      </c>
      <c r="N14" s="26">
        <f t="shared" si="12"/>
        <v>113</v>
      </c>
      <c r="O14" s="27" t="s">
        <v>17</v>
      </c>
      <c r="P14" s="14">
        <f t="shared" si="0"/>
        <v>14644</v>
      </c>
      <c r="Q14" s="26">
        <f t="shared" si="13"/>
        <v>128</v>
      </c>
      <c r="R14" s="27" t="s">
        <v>17</v>
      </c>
      <c r="S14" s="14">
        <f t="shared" si="1"/>
        <v>16588</v>
      </c>
      <c r="T14" s="26">
        <f t="shared" si="14"/>
        <v>143</v>
      </c>
      <c r="U14" s="27" t="s">
        <v>17</v>
      </c>
      <c r="V14" s="14">
        <f t="shared" si="2"/>
        <v>18532</v>
      </c>
      <c r="W14" s="26">
        <f t="shared" si="15"/>
        <v>158</v>
      </c>
      <c r="X14" s="27" t="s">
        <v>17</v>
      </c>
      <c r="Y14" s="14">
        <f t="shared" si="3"/>
        <v>20476</v>
      </c>
    </row>
    <row r="15" spans="1:25" ht="26.1" customHeight="1" x14ac:dyDescent="0.15">
      <c r="B15" s="26">
        <f t="shared" si="8"/>
        <v>54</v>
      </c>
      <c r="C15" s="27" t="s">
        <v>17</v>
      </c>
      <c r="D15" s="14">
        <f t="shared" si="4"/>
        <v>6998</v>
      </c>
      <c r="E15" s="26">
        <f t="shared" si="9"/>
        <v>69</v>
      </c>
      <c r="F15" s="27" t="s">
        <v>17</v>
      </c>
      <c r="G15" s="14">
        <f t="shared" si="5"/>
        <v>8942</v>
      </c>
      <c r="H15" s="26">
        <f t="shared" si="10"/>
        <v>84</v>
      </c>
      <c r="I15" s="27" t="s">
        <v>17</v>
      </c>
      <c r="J15" s="14">
        <f t="shared" si="6"/>
        <v>10886</v>
      </c>
      <c r="K15" s="26">
        <f t="shared" si="11"/>
        <v>99</v>
      </c>
      <c r="L15" s="27" t="s">
        <v>17</v>
      </c>
      <c r="M15" s="14">
        <f t="shared" si="7"/>
        <v>12830</v>
      </c>
      <c r="N15" s="26">
        <f t="shared" si="12"/>
        <v>114</v>
      </c>
      <c r="O15" s="27" t="s">
        <v>17</v>
      </c>
      <c r="P15" s="14">
        <f t="shared" si="0"/>
        <v>14774</v>
      </c>
      <c r="Q15" s="26">
        <f t="shared" si="13"/>
        <v>129</v>
      </c>
      <c r="R15" s="27" t="s">
        <v>17</v>
      </c>
      <c r="S15" s="14">
        <f t="shared" si="1"/>
        <v>16718</v>
      </c>
      <c r="T15" s="26">
        <f t="shared" si="14"/>
        <v>144</v>
      </c>
      <c r="U15" s="27" t="s">
        <v>17</v>
      </c>
      <c r="V15" s="14">
        <f t="shared" si="2"/>
        <v>18662</v>
      </c>
      <c r="W15" s="26">
        <f t="shared" si="15"/>
        <v>159</v>
      </c>
      <c r="X15" s="27" t="s">
        <v>17</v>
      </c>
      <c r="Y15" s="14">
        <f t="shared" si="3"/>
        <v>20606</v>
      </c>
    </row>
    <row r="16" spans="1:25" ht="26.1" customHeight="1" x14ac:dyDescent="0.15">
      <c r="B16" s="26">
        <f t="shared" si="8"/>
        <v>55</v>
      </c>
      <c r="C16" s="27" t="s">
        <v>17</v>
      </c>
      <c r="D16" s="14">
        <f t="shared" si="4"/>
        <v>7128</v>
      </c>
      <c r="E16" s="26">
        <f t="shared" si="9"/>
        <v>70</v>
      </c>
      <c r="F16" s="27" t="s">
        <v>17</v>
      </c>
      <c r="G16" s="14">
        <f t="shared" si="5"/>
        <v>9072</v>
      </c>
      <c r="H16" s="26">
        <f t="shared" si="10"/>
        <v>85</v>
      </c>
      <c r="I16" s="27" t="s">
        <v>17</v>
      </c>
      <c r="J16" s="14">
        <f t="shared" si="6"/>
        <v>11016</v>
      </c>
      <c r="K16" s="26">
        <f t="shared" si="11"/>
        <v>100</v>
      </c>
      <c r="L16" s="27" t="s">
        <v>17</v>
      </c>
      <c r="M16" s="14">
        <f t="shared" si="7"/>
        <v>12960</v>
      </c>
      <c r="N16" s="26">
        <f t="shared" si="12"/>
        <v>115</v>
      </c>
      <c r="O16" s="27" t="s">
        <v>17</v>
      </c>
      <c r="P16" s="14">
        <f t="shared" si="0"/>
        <v>14904</v>
      </c>
      <c r="Q16" s="26">
        <f t="shared" si="13"/>
        <v>130</v>
      </c>
      <c r="R16" s="27" t="s">
        <v>17</v>
      </c>
      <c r="S16" s="14">
        <f t="shared" si="1"/>
        <v>16848</v>
      </c>
      <c r="T16" s="26">
        <f t="shared" si="14"/>
        <v>145</v>
      </c>
      <c r="U16" s="27" t="s">
        <v>17</v>
      </c>
      <c r="V16" s="14">
        <f t="shared" si="2"/>
        <v>18792</v>
      </c>
      <c r="W16" s="26">
        <f t="shared" si="15"/>
        <v>160</v>
      </c>
      <c r="X16" s="27" t="s">
        <v>17</v>
      </c>
      <c r="Y16" s="14">
        <f t="shared" si="3"/>
        <v>20736</v>
      </c>
    </row>
    <row r="17" spans="2:25" ht="26.1" customHeight="1" x14ac:dyDescent="0.15">
      <c r="B17" s="26">
        <f t="shared" si="8"/>
        <v>56</v>
      </c>
      <c r="C17" s="27" t="s">
        <v>17</v>
      </c>
      <c r="D17" s="14">
        <f t="shared" si="4"/>
        <v>7257</v>
      </c>
      <c r="E17" s="26">
        <f t="shared" si="9"/>
        <v>71</v>
      </c>
      <c r="F17" s="27" t="s">
        <v>17</v>
      </c>
      <c r="G17" s="14">
        <f t="shared" si="5"/>
        <v>9201</v>
      </c>
      <c r="H17" s="26">
        <f t="shared" si="10"/>
        <v>86</v>
      </c>
      <c r="I17" s="27" t="s">
        <v>17</v>
      </c>
      <c r="J17" s="14">
        <f t="shared" si="6"/>
        <v>11145</v>
      </c>
      <c r="K17" s="26">
        <f t="shared" si="11"/>
        <v>101</v>
      </c>
      <c r="L17" s="27" t="s">
        <v>17</v>
      </c>
      <c r="M17" s="14">
        <f t="shared" si="7"/>
        <v>13089</v>
      </c>
      <c r="N17" s="26">
        <f t="shared" si="12"/>
        <v>116</v>
      </c>
      <c r="O17" s="27" t="s">
        <v>17</v>
      </c>
      <c r="P17" s="14">
        <f t="shared" si="0"/>
        <v>15033</v>
      </c>
      <c r="Q17" s="26">
        <f t="shared" si="13"/>
        <v>131</v>
      </c>
      <c r="R17" s="27" t="s">
        <v>17</v>
      </c>
      <c r="S17" s="14">
        <f t="shared" si="1"/>
        <v>16977</v>
      </c>
      <c r="T17" s="26">
        <f t="shared" si="14"/>
        <v>146</v>
      </c>
      <c r="U17" s="27" t="s">
        <v>17</v>
      </c>
      <c r="V17" s="14">
        <f t="shared" si="2"/>
        <v>18921</v>
      </c>
      <c r="W17" s="26">
        <f t="shared" si="15"/>
        <v>161</v>
      </c>
      <c r="X17" s="27" t="s">
        <v>17</v>
      </c>
      <c r="Y17" s="14">
        <f t="shared" si="3"/>
        <v>20865</v>
      </c>
    </row>
    <row r="18" spans="2:25" ht="26.1" customHeight="1" x14ac:dyDescent="0.15">
      <c r="B18" s="26">
        <f t="shared" si="8"/>
        <v>57</v>
      </c>
      <c r="C18" s="27" t="s">
        <v>17</v>
      </c>
      <c r="D18" s="14">
        <f t="shared" si="4"/>
        <v>7387</v>
      </c>
      <c r="E18" s="26">
        <f t="shared" si="9"/>
        <v>72</v>
      </c>
      <c r="F18" s="27" t="s">
        <v>17</v>
      </c>
      <c r="G18" s="14">
        <f t="shared" si="5"/>
        <v>9331</v>
      </c>
      <c r="H18" s="26">
        <f t="shared" si="10"/>
        <v>87</v>
      </c>
      <c r="I18" s="27" t="s">
        <v>17</v>
      </c>
      <c r="J18" s="14">
        <f t="shared" si="6"/>
        <v>11275</v>
      </c>
      <c r="K18" s="26">
        <f t="shared" si="11"/>
        <v>102</v>
      </c>
      <c r="L18" s="27" t="s">
        <v>17</v>
      </c>
      <c r="M18" s="14">
        <f t="shared" si="7"/>
        <v>13219</v>
      </c>
      <c r="N18" s="26">
        <f t="shared" si="12"/>
        <v>117</v>
      </c>
      <c r="O18" s="27" t="s">
        <v>17</v>
      </c>
      <c r="P18" s="14">
        <f t="shared" si="0"/>
        <v>15163</v>
      </c>
      <c r="Q18" s="26">
        <f t="shared" si="13"/>
        <v>132</v>
      </c>
      <c r="R18" s="27" t="s">
        <v>17</v>
      </c>
      <c r="S18" s="14">
        <f t="shared" si="1"/>
        <v>17107</v>
      </c>
      <c r="T18" s="26">
        <f t="shared" si="14"/>
        <v>147</v>
      </c>
      <c r="U18" s="27" t="s">
        <v>17</v>
      </c>
      <c r="V18" s="14">
        <f t="shared" si="2"/>
        <v>19051</v>
      </c>
      <c r="W18" s="26">
        <f t="shared" si="15"/>
        <v>162</v>
      </c>
      <c r="X18" s="27" t="s">
        <v>17</v>
      </c>
      <c r="Y18" s="14">
        <f t="shared" si="3"/>
        <v>20995</v>
      </c>
    </row>
    <row r="19" spans="2:25" ht="26.1" customHeight="1" x14ac:dyDescent="0.15">
      <c r="B19" s="26">
        <f t="shared" si="8"/>
        <v>58</v>
      </c>
      <c r="C19" s="27" t="s">
        <v>17</v>
      </c>
      <c r="D19" s="14">
        <f t="shared" si="4"/>
        <v>7516</v>
      </c>
      <c r="E19" s="26">
        <f t="shared" si="9"/>
        <v>73</v>
      </c>
      <c r="F19" s="27" t="s">
        <v>17</v>
      </c>
      <c r="G19" s="14">
        <f t="shared" si="5"/>
        <v>9460</v>
      </c>
      <c r="H19" s="26">
        <f t="shared" si="10"/>
        <v>88</v>
      </c>
      <c r="I19" s="27" t="s">
        <v>17</v>
      </c>
      <c r="J19" s="14">
        <f t="shared" si="6"/>
        <v>11404</v>
      </c>
      <c r="K19" s="26">
        <f t="shared" si="11"/>
        <v>103</v>
      </c>
      <c r="L19" s="27" t="s">
        <v>17</v>
      </c>
      <c r="M19" s="14">
        <f t="shared" si="7"/>
        <v>13348</v>
      </c>
      <c r="N19" s="26">
        <f t="shared" si="12"/>
        <v>118</v>
      </c>
      <c r="O19" s="27" t="s">
        <v>17</v>
      </c>
      <c r="P19" s="14">
        <f t="shared" si="0"/>
        <v>15292</v>
      </c>
      <c r="Q19" s="26">
        <f t="shared" si="13"/>
        <v>133</v>
      </c>
      <c r="R19" s="27" t="s">
        <v>17</v>
      </c>
      <c r="S19" s="14">
        <f t="shared" si="1"/>
        <v>17236</v>
      </c>
      <c r="T19" s="26">
        <f t="shared" si="14"/>
        <v>148</v>
      </c>
      <c r="U19" s="27" t="s">
        <v>17</v>
      </c>
      <c r="V19" s="14">
        <f t="shared" si="2"/>
        <v>19180</v>
      </c>
      <c r="W19" s="26">
        <f t="shared" si="15"/>
        <v>163</v>
      </c>
      <c r="X19" s="27" t="s">
        <v>17</v>
      </c>
      <c r="Y19" s="14">
        <f t="shared" si="3"/>
        <v>21124</v>
      </c>
    </row>
    <row r="20" spans="2:25" ht="26.1" customHeight="1" x14ac:dyDescent="0.15">
      <c r="B20" s="26">
        <f t="shared" si="8"/>
        <v>59</v>
      </c>
      <c r="C20" s="27" t="s">
        <v>17</v>
      </c>
      <c r="D20" s="14">
        <f t="shared" si="4"/>
        <v>7646</v>
      </c>
      <c r="E20" s="26">
        <f t="shared" si="9"/>
        <v>74</v>
      </c>
      <c r="F20" s="27" t="s">
        <v>17</v>
      </c>
      <c r="G20" s="14">
        <f t="shared" si="5"/>
        <v>9590</v>
      </c>
      <c r="H20" s="26">
        <f t="shared" si="10"/>
        <v>89</v>
      </c>
      <c r="I20" s="27" t="s">
        <v>17</v>
      </c>
      <c r="J20" s="14">
        <f t="shared" si="6"/>
        <v>11534</v>
      </c>
      <c r="K20" s="26">
        <f t="shared" si="11"/>
        <v>104</v>
      </c>
      <c r="L20" s="27" t="s">
        <v>17</v>
      </c>
      <c r="M20" s="14">
        <f t="shared" si="7"/>
        <v>13478</v>
      </c>
      <c r="N20" s="26">
        <f t="shared" si="12"/>
        <v>119</v>
      </c>
      <c r="O20" s="27" t="s">
        <v>17</v>
      </c>
      <c r="P20" s="14">
        <f t="shared" si="0"/>
        <v>15422</v>
      </c>
      <c r="Q20" s="26">
        <f t="shared" si="13"/>
        <v>134</v>
      </c>
      <c r="R20" s="27" t="s">
        <v>17</v>
      </c>
      <c r="S20" s="14">
        <f t="shared" si="1"/>
        <v>17366</v>
      </c>
      <c r="T20" s="26">
        <f t="shared" si="14"/>
        <v>149</v>
      </c>
      <c r="U20" s="27" t="s">
        <v>17</v>
      </c>
      <c r="V20" s="14">
        <f t="shared" si="2"/>
        <v>19310</v>
      </c>
      <c r="W20" s="26">
        <f t="shared" si="15"/>
        <v>164</v>
      </c>
      <c r="X20" s="27" t="s">
        <v>17</v>
      </c>
      <c r="Y20" s="14">
        <f t="shared" si="3"/>
        <v>21254</v>
      </c>
    </row>
    <row r="21" spans="2:25" ht="26.1" customHeight="1" x14ac:dyDescent="0.15">
      <c r="B21" s="26">
        <f t="shared" si="8"/>
        <v>60</v>
      </c>
      <c r="C21" s="27" t="s">
        <v>17</v>
      </c>
      <c r="D21" s="14">
        <f t="shared" si="4"/>
        <v>7776</v>
      </c>
      <c r="E21" s="26">
        <f t="shared" si="9"/>
        <v>75</v>
      </c>
      <c r="F21" s="27" t="s">
        <v>17</v>
      </c>
      <c r="G21" s="14">
        <f t="shared" si="5"/>
        <v>9720</v>
      </c>
      <c r="H21" s="26">
        <f t="shared" si="10"/>
        <v>90</v>
      </c>
      <c r="I21" s="27" t="s">
        <v>17</v>
      </c>
      <c r="J21" s="14">
        <f t="shared" si="6"/>
        <v>11664</v>
      </c>
      <c r="K21" s="26">
        <f t="shared" si="11"/>
        <v>105</v>
      </c>
      <c r="L21" s="27" t="s">
        <v>17</v>
      </c>
      <c r="M21" s="14">
        <f t="shared" si="7"/>
        <v>13608</v>
      </c>
      <c r="N21" s="26">
        <f t="shared" si="12"/>
        <v>120</v>
      </c>
      <c r="O21" s="27" t="s">
        <v>17</v>
      </c>
      <c r="P21" s="14">
        <f t="shared" si="0"/>
        <v>15552</v>
      </c>
      <c r="Q21" s="26">
        <f t="shared" si="13"/>
        <v>135</v>
      </c>
      <c r="R21" s="27" t="s">
        <v>17</v>
      </c>
      <c r="S21" s="14">
        <f t="shared" si="1"/>
        <v>17496</v>
      </c>
      <c r="T21" s="26">
        <f t="shared" si="14"/>
        <v>150</v>
      </c>
      <c r="U21" s="27" t="s">
        <v>17</v>
      </c>
      <c r="V21" s="14">
        <f t="shared" si="2"/>
        <v>19440</v>
      </c>
      <c r="W21" s="26">
        <f t="shared" si="15"/>
        <v>165</v>
      </c>
      <c r="X21" s="27" t="s">
        <v>17</v>
      </c>
      <c r="Y21" s="14">
        <f t="shared" si="3"/>
        <v>21384</v>
      </c>
    </row>
    <row r="22" spans="2:25" ht="26.1" customHeight="1" x14ac:dyDescent="0.15">
      <c r="B22" s="26">
        <f t="shared" si="8"/>
        <v>61</v>
      </c>
      <c r="C22" s="27" t="s">
        <v>17</v>
      </c>
      <c r="D22" s="14">
        <f t="shared" si="4"/>
        <v>7905</v>
      </c>
      <c r="E22" s="26">
        <f t="shared" si="9"/>
        <v>76</v>
      </c>
      <c r="F22" s="27" t="s">
        <v>17</v>
      </c>
      <c r="G22" s="14">
        <f t="shared" si="5"/>
        <v>9849</v>
      </c>
      <c r="H22" s="26">
        <f t="shared" si="10"/>
        <v>91</v>
      </c>
      <c r="I22" s="27" t="s">
        <v>17</v>
      </c>
      <c r="J22" s="14">
        <f t="shared" si="6"/>
        <v>11793</v>
      </c>
      <c r="K22" s="26">
        <f t="shared" si="11"/>
        <v>106</v>
      </c>
      <c r="L22" s="27" t="s">
        <v>17</v>
      </c>
      <c r="M22" s="14">
        <f t="shared" si="7"/>
        <v>13737</v>
      </c>
      <c r="N22" s="26">
        <f t="shared" si="12"/>
        <v>121</v>
      </c>
      <c r="O22" s="27" t="s">
        <v>17</v>
      </c>
      <c r="P22" s="14">
        <f t="shared" si="0"/>
        <v>15681</v>
      </c>
      <c r="Q22" s="26">
        <f t="shared" si="13"/>
        <v>136</v>
      </c>
      <c r="R22" s="27" t="s">
        <v>17</v>
      </c>
      <c r="S22" s="14">
        <f t="shared" si="1"/>
        <v>17625</v>
      </c>
      <c r="T22" s="26">
        <f t="shared" si="14"/>
        <v>151</v>
      </c>
      <c r="U22" s="27" t="s">
        <v>17</v>
      </c>
      <c r="V22" s="14">
        <f t="shared" si="2"/>
        <v>19569</v>
      </c>
      <c r="W22" s="26">
        <f t="shared" si="15"/>
        <v>166</v>
      </c>
      <c r="X22" s="27" t="s">
        <v>17</v>
      </c>
      <c r="Y22" s="14">
        <f t="shared" si="3"/>
        <v>21513</v>
      </c>
    </row>
    <row r="23" spans="2:25" ht="26.1" customHeight="1" x14ac:dyDescent="0.15">
      <c r="B23" s="26">
        <f t="shared" si="8"/>
        <v>62</v>
      </c>
      <c r="C23" s="27" t="s">
        <v>17</v>
      </c>
      <c r="D23" s="14">
        <f t="shared" si="4"/>
        <v>8035</v>
      </c>
      <c r="E23" s="26">
        <f t="shared" si="9"/>
        <v>77</v>
      </c>
      <c r="F23" s="27" t="s">
        <v>17</v>
      </c>
      <c r="G23" s="14">
        <f t="shared" si="5"/>
        <v>9979</v>
      </c>
      <c r="H23" s="26">
        <f t="shared" si="10"/>
        <v>92</v>
      </c>
      <c r="I23" s="27" t="s">
        <v>17</v>
      </c>
      <c r="J23" s="14">
        <f t="shared" si="6"/>
        <v>11923</v>
      </c>
      <c r="K23" s="26">
        <f t="shared" si="11"/>
        <v>107</v>
      </c>
      <c r="L23" s="27" t="s">
        <v>17</v>
      </c>
      <c r="M23" s="14">
        <f t="shared" si="7"/>
        <v>13867</v>
      </c>
      <c r="N23" s="26">
        <f t="shared" si="12"/>
        <v>122</v>
      </c>
      <c r="O23" s="27" t="s">
        <v>17</v>
      </c>
      <c r="P23" s="14">
        <f t="shared" si="0"/>
        <v>15811</v>
      </c>
      <c r="Q23" s="26">
        <f t="shared" si="13"/>
        <v>137</v>
      </c>
      <c r="R23" s="27" t="s">
        <v>17</v>
      </c>
      <c r="S23" s="14">
        <f t="shared" si="1"/>
        <v>17755</v>
      </c>
      <c r="T23" s="26">
        <f t="shared" si="14"/>
        <v>152</v>
      </c>
      <c r="U23" s="27" t="s">
        <v>17</v>
      </c>
      <c r="V23" s="14">
        <f t="shared" si="2"/>
        <v>19699</v>
      </c>
      <c r="W23" s="26">
        <f t="shared" si="15"/>
        <v>167</v>
      </c>
      <c r="X23" s="27" t="s">
        <v>17</v>
      </c>
      <c r="Y23" s="14">
        <f t="shared" si="3"/>
        <v>21643</v>
      </c>
    </row>
    <row r="24" spans="2:25" ht="26.1" customHeight="1" x14ac:dyDescent="0.15">
      <c r="B24" s="26">
        <f t="shared" si="8"/>
        <v>63</v>
      </c>
      <c r="C24" s="27" t="s">
        <v>17</v>
      </c>
      <c r="D24" s="14">
        <f t="shared" si="4"/>
        <v>8164</v>
      </c>
      <c r="E24" s="26">
        <f t="shared" si="9"/>
        <v>78</v>
      </c>
      <c r="F24" s="27" t="s">
        <v>17</v>
      </c>
      <c r="G24" s="14">
        <f t="shared" si="5"/>
        <v>10108</v>
      </c>
      <c r="H24" s="26">
        <f t="shared" si="10"/>
        <v>93</v>
      </c>
      <c r="I24" s="27" t="s">
        <v>17</v>
      </c>
      <c r="J24" s="14">
        <f t="shared" si="6"/>
        <v>12052</v>
      </c>
      <c r="K24" s="26">
        <f t="shared" si="11"/>
        <v>108</v>
      </c>
      <c r="L24" s="27" t="s">
        <v>17</v>
      </c>
      <c r="M24" s="14">
        <f t="shared" si="7"/>
        <v>13996</v>
      </c>
      <c r="N24" s="26">
        <f t="shared" si="12"/>
        <v>123</v>
      </c>
      <c r="O24" s="27" t="s">
        <v>17</v>
      </c>
      <c r="P24" s="14">
        <f t="shared" si="0"/>
        <v>15940</v>
      </c>
      <c r="Q24" s="26">
        <f t="shared" si="13"/>
        <v>138</v>
      </c>
      <c r="R24" s="27" t="s">
        <v>17</v>
      </c>
      <c r="S24" s="14">
        <f t="shared" si="1"/>
        <v>17884</v>
      </c>
      <c r="T24" s="26">
        <f t="shared" si="14"/>
        <v>153</v>
      </c>
      <c r="U24" s="27" t="s">
        <v>17</v>
      </c>
      <c r="V24" s="14">
        <f t="shared" si="2"/>
        <v>19828</v>
      </c>
      <c r="W24" s="26">
        <f t="shared" si="15"/>
        <v>168</v>
      </c>
      <c r="X24" s="27" t="s">
        <v>17</v>
      </c>
      <c r="Y24" s="14">
        <f t="shared" si="3"/>
        <v>21772</v>
      </c>
    </row>
    <row r="25" spans="2:25" ht="26.1" customHeight="1" x14ac:dyDescent="0.15">
      <c r="B25" s="26">
        <f t="shared" si="8"/>
        <v>64</v>
      </c>
      <c r="C25" s="27" t="s">
        <v>17</v>
      </c>
      <c r="D25" s="14">
        <f t="shared" si="4"/>
        <v>8294</v>
      </c>
      <c r="E25" s="26">
        <f t="shared" si="9"/>
        <v>79</v>
      </c>
      <c r="F25" s="27" t="s">
        <v>17</v>
      </c>
      <c r="G25" s="14">
        <f t="shared" si="5"/>
        <v>10238</v>
      </c>
      <c r="H25" s="26">
        <f t="shared" si="10"/>
        <v>94</v>
      </c>
      <c r="I25" s="27" t="s">
        <v>17</v>
      </c>
      <c r="J25" s="14">
        <f t="shared" si="6"/>
        <v>12182</v>
      </c>
      <c r="K25" s="26">
        <f t="shared" si="11"/>
        <v>109</v>
      </c>
      <c r="L25" s="27" t="s">
        <v>17</v>
      </c>
      <c r="M25" s="14">
        <f t="shared" si="7"/>
        <v>14126</v>
      </c>
      <c r="N25" s="26">
        <f t="shared" si="12"/>
        <v>124</v>
      </c>
      <c r="O25" s="27" t="s">
        <v>17</v>
      </c>
      <c r="P25" s="14">
        <f t="shared" si="0"/>
        <v>16070</v>
      </c>
      <c r="Q25" s="26">
        <f t="shared" si="13"/>
        <v>139</v>
      </c>
      <c r="R25" s="27" t="s">
        <v>17</v>
      </c>
      <c r="S25" s="14">
        <f t="shared" si="1"/>
        <v>18014</v>
      </c>
      <c r="T25" s="26">
        <f t="shared" si="14"/>
        <v>154</v>
      </c>
      <c r="U25" s="27" t="s">
        <v>17</v>
      </c>
      <c r="V25" s="14">
        <f t="shared" si="2"/>
        <v>19958</v>
      </c>
      <c r="W25" s="26">
        <f t="shared" si="15"/>
        <v>169</v>
      </c>
      <c r="X25" s="27" t="s">
        <v>17</v>
      </c>
      <c r="Y25" s="14">
        <f t="shared" si="3"/>
        <v>21902</v>
      </c>
    </row>
    <row r="26" spans="2:25" ht="26.1" customHeight="1" x14ac:dyDescent="0.15">
      <c r="B26" s="36">
        <f t="shared" si="8"/>
        <v>65</v>
      </c>
      <c r="C26" s="37" t="s">
        <v>17</v>
      </c>
      <c r="D26" s="16">
        <f t="shared" si="4"/>
        <v>8424</v>
      </c>
      <c r="E26" s="36">
        <f t="shared" si="9"/>
        <v>80</v>
      </c>
      <c r="F26" s="37" t="s">
        <v>17</v>
      </c>
      <c r="G26" s="16">
        <f t="shared" si="5"/>
        <v>10368</v>
      </c>
      <c r="H26" s="36">
        <f t="shared" si="10"/>
        <v>95</v>
      </c>
      <c r="I26" s="37" t="s">
        <v>17</v>
      </c>
      <c r="J26" s="16">
        <f t="shared" si="6"/>
        <v>12312</v>
      </c>
      <c r="K26" s="36">
        <f t="shared" si="11"/>
        <v>110</v>
      </c>
      <c r="L26" s="37" t="s">
        <v>17</v>
      </c>
      <c r="M26" s="16">
        <f t="shared" si="7"/>
        <v>14256</v>
      </c>
      <c r="N26" s="36">
        <f t="shared" si="12"/>
        <v>125</v>
      </c>
      <c r="O26" s="37" t="s">
        <v>17</v>
      </c>
      <c r="P26" s="16">
        <f t="shared" si="0"/>
        <v>16200</v>
      </c>
      <c r="Q26" s="36">
        <f t="shared" si="13"/>
        <v>140</v>
      </c>
      <c r="R26" s="37" t="s">
        <v>17</v>
      </c>
      <c r="S26" s="16">
        <f t="shared" si="1"/>
        <v>18144</v>
      </c>
      <c r="T26" s="36">
        <f t="shared" si="14"/>
        <v>155</v>
      </c>
      <c r="U26" s="37" t="s">
        <v>17</v>
      </c>
      <c r="V26" s="16">
        <f t="shared" si="2"/>
        <v>20088</v>
      </c>
      <c r="W26" s="36">
        <f t="shared" si="15"/>
        <v>170</v>
      </c>
      <c r="X26" s="37" t="s">
        <v>17</v>
      </c>
      <c r="Y26" s="16">
        <f t="shared" si="3"/>
        <v>22032</v>
      </c>
    </row>
    <row r="27" spans="2:25" ht="26.1" customHeight="1" x14ac:dyDescent="0.15">
      <c r="B27" s="30">
        <f>W26</f>
        <v>170</v>
      </c>
      <c r="C27" s="31" t="s">
        <v>17</v>
      </c>
      <c r="D27" s="18">
        <f t="shared" si="4"/>
        <v>22032</v>
      </c>
      <c r="E27" s="30">
        <f>B42</f>
        <v>185</v>
      </c>
      <c r="F27" s="31" t="s">
        <v>17</v>
      </c>
      <c r="G27" s="18">
        <f t="shared" si="5"/>
        <v>23976</v>
      </c>
      <c r="H27" s="30">
        <f>E42</f>
        <v>200</v>
      </c>
      <c r="I27" s="31" t="s">
        <v>17</v>
      </c>
      <c r="J27" s="18">
        <f t="shared" si="6"/>
        <v>25920</v>
      </c>
      <c r="K27" s="30">
        <f>H42</f>
        <v>215</v>
      </c>
      <c r="L27" s="31" t="s">
        <v>17</v>
      </c>
      <c r="M27" s="18">
        <f t="shared" si="7"/>
        <v>27864</v>
      </c>
      <c r="N27" s="30">
        <f>K42</f>
        <v>230</v>
      </c>
      <c r="O27" s="31" t="s">
        <v>17</v>
      </c>
      <c r="P27" s="18">
        <f t="shared" si="0"/>
        <v>29808</v>
      </c>
      <c r="Q27" s="30">
        <f>N42</f>
        <v>245</v>
      </c>
      <c r="R27" s="31" t="s">
        <v>17</v>
      </c>
      <c r="S27" s="18">
        <f t="shared" si="1"/>
        <v>31752</v>
      </c>
      <c r="T27" s="30">
        <f>Q42</f>
        <v>260</v>
      </c>
      <c r="U27" s="31" t="s">
        <v>17</v>
      </c>
      <c r="V27" s="18">
        <f t="shared" si="2"/>
        <v>33696</v>
      </c>
      <c r="W27" s="30">
        <f>T42</f>
        <v>275</v>
      </c>
      <c r="X27" s="31" t="s">
        <v>17</v>
      </c>
      <c r="Y27" s="18">
        <f t="shared" si="3"/>
        <v>35640</v>
      </c>
    </row>
    <row r="28" spans="2:25" ht="26.1" customHeight="1" x14ac:dyDescent="0.15">
      <c r="B28" s="26">
        <f>B27+1</f>
        <v>171</v>
      </c>
      <c r="C28" s="27" t="s">
        <v>17</v>
      </c>
      <c r="D28" s="14">
        <f t="shared" si="4"/>
        <v>22161</v>
      </c>
      <c r="E28" s="26">
        <f>E27+1</f>
        <v>186</v>
      </c>
      <c r="F28" s="27" t="s">
        <v>17</v>
      </c>
      <c r="G28" s="14">
        <f t="shared" si="5"/>
        <v>24105</v>
      </c>
      <c r="H28" s="26">
        <f>H27+1</f>
        <v>201</v>
      </c>
      <c r="I28" s="27" t="s">
        <v>17</v>
      </c>
      <c r="J28" s="14">
        <f t="shared" si="6"/>
        <v>26049</v>
      </c>
      <c r="K28" s="26">
        <f>K27+1</f>
        <v>216</v>
      </c>
      <c r="L28" s="27" t="s">
        <v>17</v>
      </c>
      <c r="M28" s="14">
        <f t="shared" si="7"/>
        <v>27993</v>
      </c>
      <c r="N28" s="26">
        <f>N27+1</f>
        <v>231</v>
      </c>
      <c r="O28" s="27" t="s">
        <v>17</v>
      </c>
      <c r="P28" s="14">
        <f t="shared" si="0"/>
        <v>29937</v>
      </c>
      <c r="Q28" s="26">
        <f>Q27+1</f>
        <v>246</v>
      </c>
      <c r="R28" s="27" t="s">
        <v>17</v>
      </c>
      <c r="S28" s="14">
        <f t="shared" si="1"/>
        <v>31881</v>
      </c>
      <c r="T28" s="26">
        <f>T27+1</f>
        <v>261</v>
      </c>
      <c r="U28" s="27" t="s">
        <v>17</v>
      </c>
      <c r="V28" s="14">
        <f t="shared" si="2"/>
        <v>33825</v>
      </c>
      <c r="W28" s="26">
        <f>W27+1</f>
        <v>276</v>
      </c>
      <c r="X28" s="27" t="s">
        <v>17</v>
      </c>
      <c r="Y28" s="14">
        <f t="shared" si="3"/>
        <v>35769</v>
      </c>
    </row>
    <row r="29" spans="2:25" ht="26.1" customHeight="1" x14ac:dyDescent="0.15">
      <c r="B29" s="26">
        <f t="shared" ref="B29:B42" si="16">B28+1</f>
        <v>172</v>
      </c>
      <c r="C29" s="27" t="s">
        <v>17</v>
      </c>
      <c r="D29" s="14">
        <f t="shared" si="4"/>
        <v>22291</v>
      </c>
      <c r="E29" s="26">
        <f t="shared" ref="E29:E42" si="17">E28+1</f>
        <v>187</v>
      </c>
      <c r="F29" s="27" t="s">
        <v>17</v>
      </c>
      <c r="G29" s="14">
        <f t="shared" si="5"/>
        <v>24235</v>
      </c>
      <c r="H29" s="26">
        <f t="shared" ref="H29:H42" si="18">H28+1</f>
        <v>202</v>
      </c>
      <c r="I29" s="27" t="s">
        <v>17</v>
      </c>
      <c r="J29" s="14">
        <f t="shared" si="6"/>
        <v>26179</v>
      </c>
      <c r="K29" s="26">
        <f t="shared" ref="K29:K42" si="19">K28+1</f>
        <v>217</v>
      </c>
      <c r="L29" s="27" t="s">
        <v>17</v>
      </c>
      <c r="M29" s="14">
        <f t="shared" si="7"/>
        <v>28123</v>
      </c>
      <c r="N29" s="26">
        <f t="shared" ref="N29:N42" si="20">N28+1</f>
        <v>232</v>
      </c>
      <c r="O29" s="27" t="s">
        <v>17</v>
      </c>
      <c r="P29" s="14">
        <f t="shared" si="0"/>
        <v>30067</v>
      </c>
      <c r="Q29" s="26">
        <f t="shared" ref="Q29:Q42" si="21">Q28+1</f>
        <v>247</v>
      </c>
      <c r="R29" s="27" t="s">
        <v>17</v>
      </c>
      <c r="S29" s="14">
        <f t="shared" si="1"/>
        <v>32011</v>
      </c>
      <c r="T29" s="26">
        <f t="shared" ref="T29:T42" si="22">T28+1</f>
        <v>262</v>
      </c>
      <c r="U29" s="27" t="s">
        <v>17</v>
      </c>
      <c r="V29" s="14">
        <f t="shared" si="2"/>
        <v>33955</v>
      </c>
      <c r="W29" s="26">
        <f t="shared" ref="W29:W42" si="23">W28+1</f>
        <v>277</v>
      </c>
      <c r="X29" s="27" t="s">
        <v>17</v>
      </c>
      <c r="Y29" s="14">
        <f t="shared" si="3"/>
        <v>35899</v>
      </c>
    </row>
    <row r="30" spans="2:25" ht="26.1" customHeight="1" x14ac:dyDescent="0.15">
      <c r="B30" s="26">
        <f t="shared" si="16"/>
        <v>173</v>
      </c>
      <c r="C30" s="27" t="s">
        <v>17</v>
      </c>
      <c r="D30" s="14">
        <f t="shared" si="4"/>
        <v>22420</v>
      </c>
      <c r="E30" s="26">
        <f t="shared" si="17"/>
        <v>188</v>
      </c>
      <c r="F30" s="27" t="s">
        <v>17</v>
      </c>
      <c r="G30" s="14">
        <f t="shared" si="5"/>
        <v>24364</v>
      </c>
      <c r="H30" s="26">
        <f t="shared" si="18"/>
        <v>203</v>
      </c>
      <c r="I30" s="27" t="s">
        <v>17</v>
      </c>
      <c r="J30" s="14">
        <f t="shared" si="6"/>
        <v>26308</v>
      </c>
      <c r="K30" s="26">
        <f t="shared" si="19"/>
        <v>218</v>
      </c>
      <c r="L30" s="27" t="s">
        <v>17</v>
      </c>
      <c r="M30" s="14">
        <f t="shared" si="7"/>
        <v>28252</v>
      </c>
      <c r="N30" s="26">
        <f t="shared" si="20"/>
        <v>233</v>
      </c>
      <c r="O30" s="27" t="s">
        <v>17</v>
      </c>
      <c r="P30" s="14">
        <f t="shared" si="0"/>
        <v>30196</v>
      </c>
      <c r="Q30" s="26">
        <f t="shared" si="21"/>
        <v>248</v>
      </c>
      <c r="R30" s="27" t="s">
        <v>17</v>
      </c>
      <c r="S30" s="14">
        <f t="shared" si="1"/>
        <v>32140</v>
      </c>
      <c r="T30" s="26">
        <f t="shared" si="22"/>
        <v>263</v>
      </c>
      <c r="U30" s="27" t="s">
        <v>17</v>
      </c>
      <c r="V30" s="14">
        <f t="shared" si="2"/>
        <v>34084</v>
      </c>
      <c r="W30" s="26">
        <f t="shared" si="23"/>
        <v>278</v>
      </c>
      <c r="X30" s="27" t="s">
        <v>17</v>
      </c>
      <c r="Y30" s="14">
        <f t="shared" si="3"/>
        <v>36028</v>
      </c>
    </row>
    <row r="31" spans="2:25" ht="26.1" customHeight="1" x14ac:dyDescent="0.15">
      <c r="B31" s="26">
        <f t="shared" si="16"/>
        <v>174</v>
      </c>
      <c r="C31" s="27" t="s">
        <v>17</v>
      </c>
      <c r="D31" s="14">
        <f t="shared" si="4"/>
        <v>22550</v>
      </c>
      <c r="E31" s="26">
        <f t="shared" si="17"/>
        <v>189</v>
      </c>
      <c r="F31" s="27" t="s">
        <v>17</v>
      </c>
      <c r="G31" s="14">
        <f t="shared" si="5"/>
        <v>24494</v>
      </c>
      <c r="H31" s="26">
        <f t="shared" si="18"/>
        <v>204</v>
      </c>
      <c r="I31" s="27" t="s">
        <v>17</v>
      </c>
      <c r="J31" s="14">
        <f t="shared" si="6"/>
        <v>26438</v>
      </c>
      <c r="K31" s="26">
        <f t="shared" si="19"/>
        <v>219</v>
      </c>
      <c r="L31" s="27" t="s">
        <v>17</v>
      </c>
      <c r="M31" s="14">
        <f t="shared" si="7"/>
        <v>28382</v>
      </c>
      <c r="N31" s="26">
        <f t="shared" si="20"/>
        <v>234</v>
      </c>
      <c r="O31" s="27" t="s">
        <v>17</v>
      </c>
      <c r="P31" s="14">
        <f t="shared" si="0"/>
        <v>30326</v>
      </c>
      <c r="Q31" s="26">
        <f t="shared" si="21"/>
        <v>249</v>
      </c>
      <c r="R31" s="27" t="s">
        <v>17</v>
      </c>
      <c r="S31" s="14">
        <f t="shared" si="1"/>
        <v>32270</v>
      </c>
      <c r="T31" s="26">
        <f t="shared" si="22"/>
        <v>264</v>
      </c>
      <c r="U31" s="27" t="s">
        <v>17</v>
      </c>
      <c r="V31" s="14">
        <f t="shared" si="2"/>
        <v>34214</v>
      </c>
      <c r="W31" s="26">
        <f t="shared" si="23"/>
        <v>279</v>
      </c>
      <c r="X31" s="27" t="s">
        <v>17</v>
      </c>
      <c r="Y31" s="14">
        <f t="shared" si="3"/>
        <v>36158</v>
      </c>
    </row>
    <row r="32" spans="2:25" ht="26.1" customHeight="1" x14ac:dyDescent="0.15">
      <c r="B32" s="26">
        <f t="shared" si="16"/>
        <v>175</v>
      </c>
      <c r="C32" s="27" t="s">
        <v>17</v>
      </c>
      <c r="D32" s="14">
        <f t="shared" si="4"/>
        <v>22680</v>
      </c>
      <c r="E32" s="26">
        <f t="shared" si="17"/>
        <v>190</v>
      </c>
      <c r="F32" s="27" t="s">
        <v>17</v>
      </c>
      <c r="G32" s="14">
        <f t="shared" si="5"/>
        <v>24624</v>
      </c>
      <c r="H32" s="26">
        <f t="shared" si="18"/>
        <v>205</v>
      </c>
      <c r="I32" s="27" t="s">
        <v>17</v>
      </c>
      <c r="J32" s="14">
        <f t="shared" si="6"/>
        <v>26568</v>
      </c>
      <c r="K32" s="26">
        <f t="shared" si="19"/>
        <v>220</v>
      </c>
      <c r="L32" s="27" t="s">
        <v>17</v>
      </c>
      <c r="M32" s="14">
        <f t="shared" si="7"/>
        <v>28512</v>
      </c>
      <c r="N32" s="26">
        <f t="shared" si="20"/>
        <v>235</v>
      </c>
      <c r="O32" s="27" t="s">
        <v>17</v>
      </c>
      <c r="P32" s="14">
        <f t="shared" si="0"/>
        <v>30456</v>
      </c>
      <c r="Q32" s="26">
        <f t="shared" si="21"/>
        <v>250</v>
      </c>
      <c r="R32" s="27" t="s">
        <v>17</v>
      </c>
      <c r="S32" s="14">
        <f t="shared" si="1"/>
        <v>32400</v>
      </c>
      <c r="T32" s="26">
        <f t="shared" si="22"/>
        <v>265</v>
      </c>
      <c r="U32" s="27" t="s">
        <v>17</v>
      </c>
      <c r="V32" s="14">
        <f t="shared" si="2"/>
        <v>34344</v>
      </c>
      <c r="W32" s="26">
        <f t="shared" si="23"/>
        <v>280</v>
      </c>
      <c r="X32" s="27" t="s">
        <v>17</v>
      </c>
      <c r="Y32" s="14">
        <f t="shared" si="3"/>
        <v>36288</v>
      </c>
    </row>
    <row r="33" spans="2:25" ht="26.1" customHeight="1" x14ac:dyDescent="0.15">
      <c r="B33" s="26">
        <f t="shared" si="16"/>
        <v>176</v>
      </c>
      <c r="C33" s="27" t="s">
        <v>17</v>
      </c>
      <c r="D33" s="14">
        <f t="shared" si="4"/>
        <v>22809</v>
      </c>
      <c r="E33" s="26">
        <f t="shared" si="17"/>
        <v>191</v>
      </c>
      <c r="F33" s="27" t="s">
        <v>17</v>
      </c>
      <c r="G33" s="14">
        <f t="shared" si="5"/>
        <v>24753</v>
      </c>
      <c r="H33" s="26">
        <f t="shared" si="18"/>
        <v>206</v>
      </c>
      <c r="I33" s="27" t="s">
        <v>17</v>
      </c>
      <c r="J33" s="14">
        <f t="shared" si="6"/>
        <v>26697</v>
      </c>
      <c r="K33" s="26">
        <f t="shared" si="19"/>
        <v>221</v>
      </c>
      <c r="L33" s="27" t="s">
        <v>17</v>
      </c>
      <c r="M33" s="14">
        <f t="shared" si="7"/>
        <v>28641</v>
      </c>
      <c r="N33" s="26">
        <f t="shared" si="20"/>
        <v>236</v>
      </c>
      <c r="O33" s="27" t="s">
        <v>17</v>
      </c>
      <c r="P33" s="14">
        <f t="shared" si="0"/>
        <v>30585</v>
      </c>
      <c r="Q33" s="26">
        <f t="shared" si="21"/>
        <v>251</v>
      </c>
      <c r="R33" s="27" t="s">
        <v>17</v>
      </c>
      <c r="S33" s="14">
        <f t="shared" si="1"/>
        <v>32529</v>
      </c>
      <c r="T33" s="26">
        <f t="shared" si="22"/>
        <v>266</v>
      </c>
      <c r="U33" s="27" t="s">
        <v>17</v>
      </c>
      <c r="V33" s="14">
        <f t="shared" si="2"/>
        <v>34473</v>
      </c>
      <c r="W33" s="26">
        <f t="shared" si="23"/>
        <v>281</v>
      </c>
      <c r="X33" s="27" t="s">
        <v>17</v>
      </c>
      <c r="Y33" s="14">
        <f t="shared" si="3"/>
        <v>36417</v>
      </c>
    </row>
    <row r="34" spans="2:25" ht="26.1" customHeight="1" x14ac:dyDescent="0.15">
      <c r="B34" s="26">
        <f t="shared" si="16"/>
        <v>177</v>
      </c>
      <c r="C34" s="27" t="s">
        <v>17</v>
      </c>
      <c r="D34" s="14">
        <f t="shared" si="4"/>
        <v>22939</v>
      </c>
      <c r="E34" s="26">
        <f t="shared" si="17"/>
        <v>192</v>
      </c>
      <c r="F34" s="27" t="s">
        <v>17</v>
      </c>
      <c r="G34" s="14">
        <f t="shared" si="5"/>
        <v>24883</v>
      </c>
      <c r="H34" s="26">
        <f t="shared" si="18"/>
        <v>207</v>
      </c>
      <c r="I34" s="27" t="s">
        <v>17</v>
      </c>
      <c r="J34" s="14">
        <f t="shared" si="6"/>
        <v>26827</v>
      </c>
      <c r="K34" s="26">
        <f t="shared" si="19"/>
        <v>222</v>
      </c>
      <c r="L34" s="27" t="s">
        <v>17</v>
      </c>
      <c r="M34" s="14">
        <f t="shared" si="7"/>
        <v>28771</v>
      </c>
      <c r="N34" s="26">
        <f t="shared" si="20"/>
        <v>237</v>
      </c>
      <c r="O34" s="27" t="s">
        <v>17</v>
      </c>
      <c r="P34" s="14">
        <f t="shared" si="0"/>
        <v>30715</v>
      </c>
      <c r="Q34" s="26">
        <f t="shared" si="21"/>
        <v>252</v>
      </c>
      <c r="R34" s="27" t="s">
        <v>17</v>
      </c>
      <c r="S34" s="14">
        <f t="shared" si="1"/>
        <v>32659</v>
      </c>
      <c r="T34" s="26">
        <f t="shared" si="22"/>
        <v>267</v>
      </c>
      <c r="U34" s="27" t="s">
        <v>17</v>
      </c>
      <c r="V34" s="14">
        <f t="shared" si="2"/>
        <v>34603</v>
      </c>
      <c r="W34" s="26">
        <f t="shared" si="23"/>
        <v>282</v>
      </c>
      <c r="X34" s="27" t="s">
        <v>17</v>
      </c>
      <c r="Y34" s="14">
        <f t="shared" si="3"/>
        <v>36547</v>
      </c>
    </row>
    <row r="35" spans="2:25" ht="26.1" customHeight="1" x14ac:dyDescent="0.15">
      <c r="B35" s="26">
        <f t="shared" si="16"/>
        <v>178</v>
      </c>
      <c r="C35" s="27" t="s">
        <v>17</v>
      </c>
      <c r="D35" s="14">
        <f t="shared" si="4"/>
        <v>23068</v>
      </c>
      <c r="E35" s="26">
        <f t="shared" si="17"/>
        <v>193</v>
      </c>
      <c r="F35" s="27" t="s">
        <v>17</v>
      </c>
      <c r="G35" s="14">
        <f t="shared" si="5"/>
        <v>25012</v>
      </c>
      <c r="H35" s="26">
        <f t="shared" si="18"/>
        <v>208</v>
      </c>
      <c r="I35" s="27" t="s">
        <v>17</v>
      </c>
      <c r="J35" s="14">
        <f t="shared" si="6"/>
        <v>26956</v>
      </c>
      <c r="K35" s="26">
        <f t="shared" si="19"/>
        <v>223</v>
      </c>
      <c r="L35" s="27" t="s">
        <v>17</v>
      </c>
      <c r="M35" s="14">
        <f t="shared" si="7"/>
        <v>28900</v>
      </c>
      <c r="N35" s="26">
        <f t="shared" si="20"/>
        <v>238</v>
      </c>
      <c r="O35" s="27" t="s">
        <v>17</v>
      </c>
      <c r="P35" s="14">
        <f t="shared" si="0"/>
        <v>30844</v>
      </c>
      <c r="Q35" s="26">
        <f t="shared" si="21"/>
        <v>253</v>
      </c>
      <c r="R35" s="27" t="s">
        <v>17</v>
      </c>
      <c r="S35" s="14">
        <f t="shared" si="1"/>
        <v>32788</v>
      </c>
      <c r="T35" s="26">
        <f t="shared" si="22"/>
        <v>268</v>
      </c>
      <c r="U35" s="27" t="s">
        <v>17</v>
      </c>
      <c r="V35" s="14">
        <f t="shared" si="2"/>
        <v>34732</v>
      </c>
      <c r="W35" s="26">
        <f t="shared" si="23"/>
        <v>283</v>
      </c>
      <c r="X35" s="27" t="s">
        <v>17</v>
      </c>
      <c r="Y35" s="14">
        <f t="shared" si="3"/>
        <v>36676</v>
      </c>
    </row>
    <row r="36" spans="2:25" ht="26.1" customHeight="1" x14ac:dyDescent="0.15">
      <c r="B36" s="26">
        <f t="shared" si="16"/>
        <v>179</v>
      </c>
      <c r="C36" s="27" t="s">
        <v>17</v>
      </c>
      <c r="D36" s="14">
        <f t="shared" si="4"/>
        <v>23198</v>
      </c>
      <c r="E36" s="26">
        <f t="shared" si="17"/>
        <v>194</v>
      </c>
      <c r="F36" s="27" t="s">
        <v>17</v>
      </c>
      <c r="G36" s="14">
        <f t="shared" si="5"/>
        <v>25142</v>
      </c>
      <c r="H36" s="26">
        <f t="shared" si="18"/>
        <v>209</v>
      </c>
      <c r="I36" s="27" t="s">
        <v>17</v>
      </c>
      <c r="J36" s="14">
        <f t="shared" si="6"/>
        <v>27086</v>
      </c>
      <c r="K36" s="26">
        <f t="shared" si="19"/>
        <v>224</v>
      </c>
      <c r="L36" s="27" t="s">
        <v>17</v>
      </c>
      <c r="M36" s="14">
        <f t="shared" si="7"/>
        <v>29030</v>
      </c>
      <c r="N36" s="26">
        <f t="shared" si="20"/>
        <v>239</v>
      </c>
      <c r="O36" s="27" t="s">
        <v>17</v>
      </c>
      <c r="P36" s="14">
        <f t="shared" si="0"/>
        <v>30974</v>
      </c>
      <c r="Q36" s="26">
        <f t="shared" si="21"/>
        <v>254</v>
      </c>
      <c r="R36" s="27" t="s">
        <v>17</v>
      </c>
      <c r="S36" s="14">
        <f t="shared" si="1"/>
        <v>32918</v>
      </c>
      <c r="T36" s="26">
        <f t="shared" si="22"/>
        <v>269</v>
      </c>
      <c r="U36" s="27" t="s">
        <v>17</v>
      </c>
      <c r="V36" s="14">
        <f t="shared" si="2"/>
        <v>34862</v>
      </c>
      <c r="W36" s="26">
        <f t="shared" si="23"/>
        <v>284</v>
      </c>
      <c r="X36" s="27" t="s">
        <v>17</v>
      </c>
      <c r="Y36" s="14">
        <f t="shared" si="3"/>
        <v>36806</v>
      </c>
    </row>
    <row r="37" spans="2:25" ht="26.1" customHeight="1" x14ac:dyDescent="0.15">
      <c r="B37" s="26">
        <f t="shared" si="16"/>
        <v>180</v>
      </c>
      <c r="C37" s="27" t="s">
        <v>17</v>
      </c>
      <c r="D37" s="14">
        <f t="shared" si="4"/>
        <v>23328</v>
      </c>
      <c r="E37" s="26">
        <f t="shared" si="17"/>
        <v>195</v>
      </c>
      <c r="F37" s="27" t="s">
        <v>17</v>
      </c>
      <c r="G37" s="14">
        <f t="shared" si="5"/>
        <v>25272</v>
      </c>
      <c r="H37" s="26">
        <f t="shared" si="18"/>
        <v>210</v>
      </c>
      <c r="I37" s="27" t="s">
        <v>17</v>
      </c>
      <c r="J37" s="14">
        <f t="shared" si="6"/>
        <v>27216</v>
      </c>
      <c r="K37" s="26">
        <f t="shared" si="19"/>
        <v>225</v>
      </c>
      <c r="L37" s="27" t="s">
        <v>17</v>
      </c>
      <c r="M37" s="14">
        <f t="shared" si="7"/>
        <v>29160</v>
      </c>
      <c r="N37" s="26">
        <f t="shared" si="20"/>
        <v>240</v>
      </c>
      <c r="O37" s="27" t="s">
        <v>17</v>
      </c>
      <c r="P37" s="14">
        <f t="shared" si="0"/>
        <v>31104</v>
      </c>
      <c r="Q37" s="26">
        <f t="shared" si="21"/>
        <v>255</v>
      </c>
      <c r="R37" s="27" t="s">
        <v>17</v>
      </c>
      <c r="S37" s="14">
        <f t="shared" si="1"/>
        <v>33048</v>
      </c>
      <c r="T37" s="26">
        <f t="shared" si="22"/>
        <v>270</v>
      </c>
      <c r="U37" s="27" t="s">
        <v>17</v>
      </c>
      <c r="V37" s="14">
        <f t="shared" si="2"/>
        <v>34992</v>
      </c>
      <c r="W37" s="26">
        <f t="shared" si="23"/>
        <v>285</v>
      </c>
      <c r="X37" s="27" t="s">
        <v>17</v>
      </c>
      <c r="Y37" s="14">
        <f t="shared" si="3"/>
        <v>36936</v>
      </c>
    </row>
    <row r="38" spans="2:25" ht="26.1" customHeight="1" x14ac:dyDescent="0.15">
      <c r="B38" s="26">
        <f t="shared" si="16"/>
        <v>181</v>
      </c>
      <c r="C38" s="27" t="s">
        <v>17</v>
      </c>
      <c r="D38" s="14">
        <f t="shared" si="4"/>
        <v>23457</v>
      </c>
      <c r="E38" s="26">
        <f t="shared" si="17"/>
        <v>196</v>
      </c>
      <c r="F38" s="27" t="s">
        <v>17</v>
      </c>
      <c r="G38" s="14">
        <f t="shared" si="5"/>
        <v>25401</v>
      </c>
      <c r="H38" s="26">
        <f t="shared" si="18"/>
        <v>211</v>
      </c>
      <c r="I38" s="27" t="s">
        <v>17</v>
      </c>
      <c r="J38" s="14">
        <f t="shared" si="6"/>
        <v>27345</v>
      </c>
      <c r="K38" s="26">
        <f t="shared" si="19"/>
        <v>226</v>
      </c>
      <c r="L38" s="27" t="s">
        <v>17</v>
      </c>
      <c r="M38" s="14">
        <f t="shared" si="7"/>
        <v>29289</v>
      </c>
      <c r="N38" s="26">
        <f t="shared" si="20"/>
        <v>241</v>
      </c>
      <c r="O38" s="27" t="s">
        <v>17</v>
      </c>
      <c r="P38" s="14">
        <f t="shared" si="0"/>
        <v>31233</v>
      </c>
      <c r="Q38" s="26">
        <f t="shared" si="21"/>
        <v>256</v>
      </c>
      <c r="R38" s="27" t="s">
        <v>17</v>
      </c>
      <c r="S38" s="14">
        <f t="shared" si="1"/>
        <v>33177</v>
      </c>
      <c r="T38" s="26">
        <f t="shared" si="22"/>
        <v>271</v>
      </c>
      <c r="U38" s="27" t="s">
        <v>17</v>
      </c>
      <c r="V38" s="14">
        <f t="shared" si="2"/>
        <v>35121</v>
      </c>
      <c r="W38" s="26">
        <f t="shared" si="23"/>
        <v>286</v>
      </c>
      <c r="X38" s="27" t="s">
        <v>17</v>
      </c>
      <c r="Y38" s="14">
        <f t="shared" si="3"/>
        <v>37065</v>
      </c>
    </row>
    <row r="39" spans="2:25" ht="26.1" customHeight="1" x14ac:dyDescent="0.15">
      <c r="B39" s="26">
        <f t="shared" si="16"/>
        <v>182</v>
      </c>
      <c r="C39" s="27" t="s">
        <v>17</v>
      </c>
      <c r="D39" s="14">
        <f t="shared" si="4"/>
        <v>23587</v>
      </c>
      <c r="E39" s="26">
        <f t="shared" si="17"/>
        <v>197</v>
      </c>
      <c r="F39" s="27" t="s">
        <v>17</v>
      </c>
      <c r="G39" s="14">
        <f t="shared" si="5"/>
        <v>25531</v>
      </c>
      <c r="H39" s="26">
        <f t="shared" si="18"/>
        <v>212</v>
      </c>
      <c r="I39" s="27" t="s">
        <v>17</v>
      </c>
      <c r="J39" s="14">
        <f t="shared" si="6"/>
        <v>27475</v>
      </c>
      <c r="K39" s="26">
        <f t="shared" si="19"/>
        <v>227</v>
      </c>
      <c r="L39" s="27" t="s">
        <v>17</v>
      </c>
      <c r="M39" s="14">
        <f t="shared" si="7"/>
        <v>29419</v>
      </c>
      <c r="N39" s="26">
        <f t="shared" si="20"/>
        <v>242</v>
      </c>
      <c r="O39" s="27" t="s">
        <v>17</v>
      </c>
      <c r="P39" s="14">
        <f t="shared" si="0"/>
        <v>31363</v>
      </c>
      <c r="Q39" s="26">
        <f t="shared" si="21"/>
        <v>257</v>
      </c>
      <c r="R39" s="27" t="s">
        <v>17</v>
      </c>
      <c r="S39" s="14">
        <f t="shared" si="1"/>
        <v>33307</v>
      </c>
      <c r="T39" s="26">
        <f t="shared" si="22"/>
        <v>272</v>
      </c>
      <c r="U39" s="27" t="s">
        <v>17</v>
      </c>
      <c r="V39" s="14">
        <f t="shared" si="2"/>
        <v>35251</v>
      </c>
      <c r="W39" s="26">
        <f t="shared" si="23"/>
        <v>287</v>
      </c>
      <c r="X39" s="27" t="s">
        <v>17</v>
      </c>
      <c r="Y39" s="14">
        <f t="shared" si="3"/>
        <v>37195</v>
      </c>
    </row>
    <row r="40" spans="2:25" ht="26.1" customHeight="1" x14ac:dyDescent="0.15">
      <c r="B40" s="26">
        <f t="shared" si="16"/>
        <v>183</v>
      </c>
      <c r="C40" s="27" t="s">
        <v>17</v>
      </c>
      <c r="D40" s="14">
        <f t="shared" si="4"/>
        <v>23716</v>
      </c>
      <c r="E40" s="26">
        <f t="shared" si="17"/>
        <v>198</v>
      </c>
      <c r="F40" s="27" t="s">
        <v>17</v>
      </c>
      <c r="G40" s="14">
        <f t="shared" si="5"/>
        <v>25660</v>
      </c>
      <c r="H40" s="26">
        <f t="shared" si="18"/>
        <v>213</v>
      </c>
      <c r="I40" s="27" t="s">
        <v>17</v>
      </c>
      <c r="J40" s="14">
        <f t="shared" si="6"/>
        <v>27604</v>
      </c>
      <c r="K40" s="26">
        <f t="shared" si="19"/>
        <v>228</v>
      </c>
      <c r="L40" s="27" t="s">
        <v>17</v>
      </c>
      <c r="M40" s="14">
        <f t="shared" si="7"/>
        <v>29548</v>
      </c>
      <c r="N40" s="26">
        <f t="shared" si="20"/>
        <v>243</v>
      </c>
      <c r="O40" s="27" t="s">
        <v>17</v>
      </c>
      <c r="P40" s="14">
        <f t="shared" si="0"/>
        <v>31492</v>
      </c>
      <c r="Q40" s="26">
        <f t="shared" si="21"/>
        <v>258</v>
      </c>
      <c r="R40" s="27" t="s">
        <v>17</v>
      </c>
      <c r="S40" s="14">
        <f t="shared" si="1"/>
        <v>33436</v>
      </c>
      <c r="T40" s="26">
        <f t="shared" si="22"/>
        <v>273</v>
      </c>
      <c r="U40" s="27" t="s">
        <v>17</v>
      </c>
      <c r="V40" s="14">
        <f t="shared" si="2"/>
        <v>35380</v>
      </c>
      <c r="W40" s="26">
        <f t="shared" si="23"/>
        <v>288</v>
      </c>
      <c r="X40" s="27" t="s">
        <v>17</v>
      </c>
      <c r="Y40" s="14">
        <f t="shared" si="3"/>
        <v>37324</v>
      </c>
    </row>
    <row r="41" spans="2:25" ht="26.1" customHeight="1" x14ac:dyDescent="0.15">
      <c r="B41" s="26">
        <f t="shared" si="16"/>
        <v>184</v>
      </c>
      <c r="C41" s="27" t="s">
        <v>17</v>
      </c>
      <c r="D41" s="14">
        <f t="shared" si="4"/>
        <v>23846</v>
      </c>
      <c r="E41" s="26">
        <f t="shared" si="17"/>
        <v>199</v>
      </c>
      <c r="F41" s="27" t="s">
        <v>17</v>
      </c>
      <c r="G41" s="14">
        <f t="shared" si="5"/>
        <v>25790</v>
      </c>
      <c r="H41" s="26">
        <f t="shared" si="18"/>
        <v>214</v>
      </c>
      <c r="I41" s="27" t="s">
        <v>17</v>
      </c>
      <c r="J41" s="14">
        <f t="shared" si="6"/>
        <v>27734</v>
      </c>
      <c r="K41" s="26">
        <f t="shared" si="19"/>
        <v>229</v>
      </c>
      <c r="L41" s="27" t="s">
        <v>17</v>
      </c>
      <c r="M41" s="14">
        <f t="shared" si="7"/>
        <v>29678</v>
      </c>
      <c r="N41" s="26">
        <f t="shared" si="20"/>
        <v>244</v>
      </c>
      <c r="O41" s="27" t="s">
        <v>17</v>
      </c>
      <c r="P41" s="14">
        <f t="shared" si="0"/>
        <v>31622</v>
      </c>
      <c r="Q41" s="26">
        <f t="shared" si="21"/>
        <v>259</v>
      </c>
      <c r="R41" s="27" t="s">
        <v>17</v>
      </c>
      <c r="S41" s="14">
        <f t="shared" si="1"/>
        <v>33566</v>
      </c>
      <c r="T41" s="26">
        <f t="shared" si="22"/>
        <v>274</v>
      </c>
      <c r="U41" s="27" t="s">
        <v>17</v>
      </c>
      <c r="V41" s="14">
        <f t="shared" si="2"/>
        <v>35510</v>
      </c>
      <c r="W41" s="26">
        <f t="shared" si="23"/>
        <v>289</v>
      </c>
      <c r="X41" s="27" t="s">
        <v>17</v>
      </c>
      <c r="Y41" s="14">
        <f t="shared" si="3"/>
        <v>37454</v>
      </c>
    </row>
    <row r="42" spans="2:25" ht="26.1" customHeight="1" x14ac:dyDescent="0.15">
      <c r="B42" s="36">
        <f t="shared" si="16"/>
        <v>185</v>
      </c>
      <c r="C42" s="37" t="s">
        <v>17</v>
      </c>
      <c r="D42" s="16">
        <f t="shared" si="4"/>
        <v>23976</v>
      </c>
      <c r="E42" s="36">
        <f t="shared" si="17"/>
        <v>200</v>
      </c>
      <c r="F42" s="37" t="s">
        <v>17</v>
      </c>
      <c r="G42" s="16">
        <f t="shared" si="5"/>
        <v>25920</v>
      </c>
      <c r="H42" s="36">
        <f t="shared" si="18"/>
        <v>215</v>
      </c>
      <c r="I42" s="37" t="s">
        <v>17</v>
      </c>
      <c r="J42" s="16">
        <f t="shared" si="6"/>
        <v>27864</v>
      </c>
      <c r="K42" s="36">
        <f t="shared" si="19"/>
        <v>230</v>
      </c>
      <c r="L42" s="37" t="s">
        <v>17</v>
      </c>
      <c r="M42" s="16">
        <f t="shared" si="7"/>
        <v>29808</v>
      </c>
      <c r="N42" s="36">
        <f t="shared" si="20"/>
        <v>245</v>
      </c>
      <c r="O42" s="37" t="s">
        <v>17</v>
      </c>
      <c r="P42" s="16">
        <f t="shared" si="0"/>
        <v>31752</v>
      </c>
      <c r="Q42" s="36">
        <f t="shared" si="21"/>
        <v>260</v>
      </c>
      <c r="R42" s="37" t="s">
        <v>17</v>
      </c>
      <c r="S42" s="16">
        <f t="shared" si="1"/>
        <v>33696</v>
      </c>
      <c r="T42" s="36">
        <f t="shared" si="22"/>
        <v>275</v>
      </c>
      <c r="U42" s="37" t="s">
        <v>17</v>
      </c>
      <c r="V42" s="16">
        <f t="shared" si="2"/>
        <v>35640</v>
      </c>
      <c r="W42" s="36">
        <f t="shared" si="23"/>
        <v>290</v>
      </c>
      <c r="X42" s="37" t="s">
        <v>17</v>
      </c>
      <c r="Y42" s="16">
        <f t="shared" si="3"/>
        <v>37584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8">
    <mergeCell ref="B7:D7"/>
    <mergeCell ref="E7:F7"/>
    <mergeCell ref="H7:J7"/>
    <mergeCell ref="K7:L7"/>
    <mergeCell ref="B9:C9"/>
    <mergeCell ref="W9:X9"/>
    <mergeCell ref="T9:U9"/>
    <mergeCell ref="Q9:R9"/>
    <mergeCell ref="N9:O9"/>
    <mergeCell ref="K9:L9"/>
    <mergeCell ref="H9:I9"/>
    <mergeCell ref="E9:F9"/>
    <mergeCell ref="N7:P7"/>
    <mergeCell ref="V5:W5"/>
    <mergeCell ref="X5:Y5"/>
    <mergeCell ref="T7:V7"/>
    <mergeCell ref="W7:X7"/>
    <mergeCell ref="H5:Q6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5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10"/>
      <c r="S5" s="6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6"/>
      <c r="V6" s="47" t="s">
        <v>11</v>
      </c>
      <c r="W6" s="47">
        <v>30</v>
      </c>
      <c r="X6" s="48" t="s">
        <v>15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2*40</f>
        <v>80</v>
      </c>
      <c r="F7" s="65"/>
      <c r="G7" s="24" t="s">
        <v>7</v>
      </c>
      <c r="H7" s="66">
        <f>2*4800</f>
        <v>9600</v>
      </c>
      <c r="I7" s="66"/>
      <c r="J7" s="66"/>
      <c r="K7" s="65">
        <f>E7+1</f>
        <v>81</v>
      </c>
      <c r="L7" s="65"/>
      <c r="M7" s="24" t="s">
        <v>6</v>
      </c>
      <c r="N7" s="66">
        <v>130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10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9600</v>
      </c>
      <c r="K10" s="8"/>
      <c r="L10" s="8"/>
      <c r="M10" s="15">
        <f>INT(($H$7+IF(K10&lt;$E$7,0,$N$7*(K10-$E$7)))*(1+$E$2*0.01))</f>
        <v>9600</v>
      </c>
      <c r="N10" s="12"/>
      <c r="O10" s="8"/>
      <c r="P10" s="15">
        <f t="shared" ref="P10:P42" si="0">INT(($H$7+IF(N10&lt;$E$7,0,$N$7*(N10-$E$7)))*(1+$W$7*0.01))</f>
        <v>10368</v>
      </c>
      <c r="Q10" s="8"/>
      <c r="R10" s="8"/>
      <c r="S10" s="15">
        <f t="shared" ref="S10:S42" si="1">INT(($H$7+IF(Q10&lt;$E$7,0,$N$7*(Q10-$E$7)))*(1+$W$7*0.01))</f>
        <v>10368</v>
      </c>
      <c r="T10" s="12"/>
      <c r="U10" s="8"/>
      <c r="V10" s="15">
        <f t="shared" ref="V10:V42" si="2">INT(($H$7+IF(T10&lt;$E$7,0,$N$7*(T10-$E$7)))*(1+$W$7*0.01))</f>
        <v>10368</v>
      </c>
      <c r="W10" s="12"/>
      <c r="X10" s="8"/>
      <c r="Y10" s="15">
        <f t="shared" ref="Y10:Y42" si="3">INT(($H$7+IF(W10&lt;$E$7,0,$N$7*(W10-$E$7)))*(1+$W$7*0.01))</f>
        <v>10368</v>
      </c>
    </row>
    <row r="11" spans="1:25" ht="26.1" customHeight="1" x14ac:dyDescent="0.15">
      <c r="B11" s="23">
        <v>80</v>
      </c>
      <c r="C11" s="25" t="s">
        <v>17</v>
      </c>
      <c r="D11" s="15">
        <f t="shared" ref="D11:D42" si="4">INT(($H$7+IF(B11&lt;$E$7,0,$N$7*(B11-$E$7)))*(1+$W$7*0.01))</f>
        <v>10368</v>
      </c>
      <c r="E11" s="23">
        <f>B26</f>
        <v>95</v>
      </c>
      <c r="F11" s="25" t="s">
        <v>17</v>
      </c>
      <c r="G11" s="15">
        <f t="shared" ref="G11:G42" si="5">INT(($H$7+IF(E11&lt;$E$7,0,$N$7*(E11-$E$7)))*(1+$W$7*0.01))</f>
        <v>12474</v>
      </c>
      <c r="H11" s="23">
        <f>E26</f>
        <v>110</v>
      </c>
      <c r="I11" s="25" t="s">
        <v>17</v>
      </c>
      <c r="J11" s="15">
        <f t="shared" ref="J11:J42" si="6">INT(($H$7+IF(H11&lt;$E$7,0,$N$7*(H11-$E$7)))*(1+$W$7*0.01))</f>
        <v>14580</v>
      </c>
      <c r="K11" s="23">
        <f>H26</f>
        <v>125</v>
      </c>
      <c r="L11" s="25" t="s">
        <v>17</v>
      </c>
      <c r="M11" s="15">
        <f t="shared" ref="M11:M42" si="7">INT(($H$7+IF(K11&lt;$E$7,0,$N$7*(K11-$E$7)))*(1+$W$7*0.01))</f>
        <v>16686</v>
      </c>
      <c r="N11" s="23">
        <f>K26</f>
        <v>140</v>
      </c>
      <c r="O11" s="25" t="s">
        <v>17</v>
      </c>
      <c r="P11" s="15">
        <f t="shared" si="0"/>
        <v>18792</v>
      </c>
      <c r="Q11" s="23">
        <f>N26</f>
        <v>155</v>
      </c>
      <c r="R11" s="25" t="s">
        <v>17</v>
      </c>
      <c r="S11" s="15">
        <f t="shared" si="1"/>
        <v>20898</v>
      </c>
      <c r="T11" s="23">
        <f>Q26</f>
        <v>170</v>
      </c>
      <c r="U11" s="25" t="s">
        <v>17</v>
      </c>
      <c r="V11" s="15">
        <f t="shared" si="2"/>
        <v>23004</v>
      </c>
      <c r="W11" s="23">
        <f>T26</f>
        <v>185</v>
      </c>
      <c r="X11" s="25" t="s">
        <v>17</v>
      </c>
      <c r="Y11" s="15">
        <f t="shared" si="3"/>
        <v>25110</v>
      </c>
    </row>
    <row r="12" spans="1:25" ht="26.1" customHeight="1" x14ac:dyDescent="0.15">
      <c r="B12" s="26">
        <f>B11+1</f>
        <v>81</v>
      </c>
      <c r="C12" s="27" t="s">
        <v>17</v>
      </c>
      <c r="D12" s="14">
        <f t="shared" si="4"/>
        <v>10508</v>
      </c>
      <c r="E12" s="26">
        <f>E11+1</f>
        <v>96</v>
      </c>
      <c r="F12" s="27" t="s">
        <v>17</v>
      </c>
      <c r="G12" s="14">
        <f t="shared" si="5"/>
        <v>12614</v>
      </c>
      <c r="H12" s="26">
        <f>H11+1</f>
        <v>111</v>
      </c>
      <c r="I12" s="27" t="s">
        <v>17</v>
      </c>
      <c r="J12" s="14">
        <f t="shared" si="6"/>
        <v>14720</v>
      </c>
      <c r="K12" s="26">
        <f>K11+1</f>
        <v>126</v>
      </c>
      <c r="L12" s="27" t="s">
        <v>17</v>
      </c>
      <c r="M12" s="14">
        <f t="shared" si="7"/>
        <v>16826</v>
      </c>
      <c r="N12" s="26">
        <f>N11+1</f>
        <v>141</v>
      </c>
      <c r="O12" s="27" t="s">
        <v>17</v>
      </c>
      <c r="P12" s="14">
        <f t="shared" si="0"/>
        <v>18932</v>
      </c>
      <c r="Q12" s="26">
        <f>Q11+1</f>
        <v>156</v>
      </c>
      <c r="R12" s="27" t="s">
        <v>17</v>
      </c>
      <c r="S12" s="14">
        <f t="shared" si="1"/>
        <v>21038</v>
      </c>
      <c r="T12" s="26">
        <f>T11+1</f>
        <v>171</v>
      </c>
      <c r="U12" s="27" t="s">
        <v>17</v>
      </c>
      <c r="V12" s="14">
        <f t="shared" si="2"/>
        <v>23144</v>
      </c>
      <c r="W12" s="26">
        <f>W11+1</f>
        <v>186</v>
      </c>
      <c r="X12" s="27" t="s">
        <v>17</v>
      </c>
      <c r="Y12" s="14">
        <f t="shared" si="3"/>
        <v>25250</v>
      </c>
    </row>
    <row r="13" spans="1:25" ht="26.1" customHeight="1" x14ac:dyDescent="0.15">
      <c r="B13" s="26">
        <f t="shared" ref="B13:B26" si="8">B12+1</f>
        <v>82</v>
      </c>
      <c r="C13" s="27" t="s">
        <v>17</v>
      </c>
      <c r="D13" s="14">
        <f t="shared" si="4"/>
        <v>10648</v>
      </c>
      <c r="E13" s="26">
        <f t="shared" ref="E13:E26" si="9">E12+1</f>
        <v>97</v>
      </c>
      <c r="F13" s="27" t="s">
        <v>17</v>
      </c>
      <c r="G13" s="14">
        <f t="shared" si="5"/>
        <v>12754</v>
      </c>
      <c r="H13" s="26">
        <f t="shared" ref="H13:H26" si="10">H12+1</f>
        <v>112</v>
      </c>
      <c r="I13" s="27" t="s">
        <v>17</v>
      </c>
      <c r="J13" s="14">
        <f t="shared" si="6"/>
        <v>14860</v>
      </c>
      <c r="K13" s="26">
        <f t="shared" ref="K13:K26" si="11">K12+1</f>
        <v>127</v>
      </c>
      <c r="L13" s="27" t="s">
        <v>17</v>
      </c>
      <c r="M13" s="14">
        <f t="shared" si="7"/>
        <v>16966</v>
      </c>
      <c r="N13" s="26">
        <f t="shared" ref="N13:N26" si="12">N12+1</f>
        <v>142</v>
      </c>
      <c r="O13" s="27" t="s">
        <v>17</v>
      </c>
      <c r="P13" s="14">
        <f t="shared" si="0"/>
        <v>19072</v>
      </c>
      <c r="Q13" s="26">
        <f t="shared" ref="Q13:Q26" si="13">Q12+1</f>
        <v>157</v>
      </c>
      <c r="R13" s="27" t="s">
        <v>17</v>
      </c>
      <c r="S13" s="14">
        <f t="shared" si="1"/>
        <v>21178</v>
      </c>
      <c r="T13" s="26">
        <f t="shared" ref="T13:T26" si="14">T12+1</f>
        <v>172</v>
      </c>
      <c r="U13" s="27" t="s">
        <v>17</v>
      </c>
      <c r="V13" s="14">
        <f t="shared" si="2"/>
        <v>23284</v>
      </c>
      <c r="W13" s="26">
        <f t="shared" ref="W13:W26" si="15">W12+1</f>
        <v>187</v>
      </c>
      <c r="X13" s="27" t="s">
        <v>17</v>
      </c>
      <c r="Y13" s="14">
        <f t="shared" si="3"/>
        <v>25390</v>
      </c>
    </row>
    <row r="14" spans="1:25" ht="26.1" customHeight="1" x14ac:dyDescent="0.15">
      <c r="B14" s="26">
        <f t="shared" si="8"/>
        <v>83</v>
      </c>
      <c r="C14" s="27" t="s">
        <v>17</v>
      </c>
      <c r="D14" s="14">
        <f t="shared" si="4"/>
        <v>10789</v>
      </c>
      <c r="E14" s="26">
        <f t="shared" si="9"/>
        <v>98</v>
      </c>
      <c r="F14" s="27" t="s">
        <v>17</v>
      </c>
      <c r="G14" s="14">
        <f t="shared" si="5"/>
        <v>12895</v>
      </c>
      <c r="H14" s="26">
        <f t="shared" si="10"/>
        <v>113</v>
      </c>
      <c r="I14" s="27" t="s">
        <v>17</v>
      </c>
      <c r="J14" s="14">
        <f t="shared" si="6"/>
        <v>15001</v>
      </c>
      <c r="K14" s="26">
        <f t="shared" si="11"/>
        <v>128</v>
      </c>
      <c r="L14" s="27" t="s">
        <v>17</v>
      </c>
      <c r="M14" s="14">
        <f t="shared" si="7"/>
        <v>17107</v>
      </c>
      <c r="N14" s="26">
        <f t="shared" si="12"/>
        <v>143</v>
      </c>
      <c r="O14" s="27" t="s">
        <v>17</v>
      </c>
      <c r="P14" s="14">
        <f t="shared" si="0"/>
        <v>19213</v>
      </c>
      <c r="Q14" s="26">
        <f t="shared" si="13"/>
        <v>158</v>
      </c>
      <c r="R14" s="27" t="s">
        <v>17</v>
      </c>
      <c r="S14" s="14">
        <f t="shared" si="1"/>
        <v>21319</v>
      </c>
      <c r="T14" s="26">
        <f t="shared" si="14"/>
        <v>173</v>
      </c>
      <c r="U14" s="27" t="s">
        <v>17</v>
      </c>
      <c r="V14" s="14">
        <f t="shared" si="2"/>
        <v>23425</v>
      </c>
      <c r="W14" s="26">
        <f t="shared" si="15"/>
        <v>188</v>
      </c>
      <c r="X14" s="27" t="s">
        <v>17</v>
      </c>
      <c r="Y14" s="14">
        <f t="shared" si="3"/>
        <v>25531</v>
      </c>
    </row>
    <row r="15" spans="1:25" ht="26.1" customHeight="1" x14ac:dyDescent="0.15">
      <c r="B15" s="26">
        <f t="shared" si="8"/>
        <v>84</v>
      </c>
      <c r="C15" s="27" t="s">
        <v>17</v>
      </c>
      <c r="D15" s="14">
        <f t="shared" si="4"/>
        <v>10929</v>
      </c>
      <c r="E15" s="26">
        <f t="shared" si="9"/>
        <v>99</v>
      </c>
      <c r="F15" s="27" t="s">
        <v>17</v>
      </c>
      <c r="G15" s="14">
        <f t="shared" si="5"/>
        <v>13035</v>
      </c>
      <c r="H15" s="26">
        <f t="shared" si="10"/>
        <v>114</v>
      </c>
      <c r="I15" s="27" t="s">
        <v>17</v>
      </c>
      <c r="J15" s="14">
        <f t="shared" si="6"/>
        <v>15141</v>
      </c>
      <c r="K15" s="26">
        <f t="shared" si="11"/>
        <v>129</v>
      </c>
      <c r="L15" s="27" t="s">
        <v>17</v>
      </c>
      <c r="M15" s="14">
        <f t="shared" si="7"/>
        <v>17247</v>
      </c>
      <c r="N15" s="26">
        <f t="shared" si="12"/>
        <v>144</v>
      </c>
      <c r="O15" s="27" t="s">
        <v>17</v>
      </c>
      <c r="P15" s="14">
        <f t="shared" si="0"/>
        <v>19353</v>
      </c>
      <c r="Q15" s="26">
        <f t="shared" si="13"/>
        <v>159</v>
      </c>
      <c r="R15" s="27" t="s">
        <v>17</v>
      </c>
      <c r="S15" s="14">
        <f t="shared" si="1"/>
        <v>21459</v>
      </c>
      <c r="T15" s="26">
        <f t="shared" si="14"/>
        <v>174</v>
      </c>
      <c r="U15" s="27" t="s">
        <v>17</v>
      </c>
      <c r="V15" s="14">
        <f t="shared" si="2"/>
        <v>23565</v>
      </c>
      <c r="W15" s="26">
        <f t="shared" si="15"/>
        <v>189</v>
      </c>
      <c r="X15" s="27" t="s">
        <v>17</v>
      </c>
      <c r="Y15" s="14">
        <f t="shared" si="3"/>
        <v>25671</v>
      </c>
    </row>
    <row r="16" spans="1:25" ht="26.1" customHeight="1" x14ac:dyDescent="0.15">
      <c r="B16" s="26">
        <f t="shared" si="8"/>
        <v>85</v>
      </c>
      <c r="C16" s="27" t="s">
        <v>17</v>
      </c>
      <c r="D16" s="14">
        <f t="shared" si="4"/>
        <v>11070</v>
      </c>
      <c r="E16" s="26">
        <f t="shared" si="9"/>
        <v>100</v>
      </c>
      <c r="F16" s="27" t="s">
        <v>17</v>
      </c>
      <c r="G16" s="14">
        <f t="shared" si="5"/>
        <v>13176</v>
      </c>
      <c r="H16" s="26">
        <f t="shared" si="10"/>
        <v>115</v>
      </c>
      <c r="I16" s="27" t="s">
        <v>17</v>
      </c>
      <c r="J16" s="14">
        <f t="shared" si="6"/>
        <v>15282</v>
      </c>
      <c r="K16" s="26">
        <f t="shared" si="11"/>
        <v>130</v>
      </c>
      <c r="L16" s="27" t="s">
        <v>17</v>
      </c>
      <c r="M16" s="14">
        <f t="shared" si="7"/>
        <v>17388</v>
      </c>
      <c r="N16" s="26">
        <f t="shared" si="12"/>
        <v>145</v>
      </c>
      <c r="O16" s="27" t="s">
        <v>17</v>
      </c>
      <c r="P16" s="14">
        <f t="shared" si="0"/>
        <v>19494</v>
      </c>
      <c r="Q16" s="26">
        <f t="shared" si="13"/>
        <v>160</v>
      </c>
      <c r="R16" s="27" t="s">
        <v>17</v>
      </c>
      <c r="S16" s="14">
        <f t="shared" si="1"/>
        <v>21600</v>
      </c>
      <c r="T16" s="26">
        <f t="shared" si="14"/>
        <v>175</v>
      </c>
      <c r="U16" s="27" t="s">
        <v>17</v>
      </c>
      <c r="V16" s="14">
        <f t="shared" si="2"/>
        <v>23706</v>
      </c>
      <c r="W16" s="26">
        <f t="shared" si="15"/>
        <v>190</v>
      </c>
      <c r="X16" s="27" t="s">
        <v>17</v>
      </c>
      <c r="Y16" s="14">
        <f t="shared" si="3"/>
        <v>25812</v>
      </c>
    </row>
    <row r="17" spans="2:25" ht="26.1" customHeight="1" x14ac:dyDescent="0.15">
      <c r="B17" s="26">
        <f t="shared" si="8"/>
        <v>86</v>
      </c>
      <c r="C17" s="27" t="s">
        <v>17</v>
      </c>
      <c r="D17" s="14">
        <f t="shared" si="4"/>
        <v>11210</v>
      </c>
      <c r="E17" s="26">
        <f t="shared" si="9"/>
        <v>101</v>
      </c>
      <c r="F17" s="27" t="s">
        <v>17</v>
      </c>
      <c r="G17" s="14">
        <f t="shared" si="5"/>
        <v>13316</v>
      </c>
      <c r="H17" s="26">
        <f t="shared" si="10"/>
        <v>116</v>
      </c>
      <c r="I17" s="27" t="s">
        <v>17</v>
      </c>
      <c r="J17" s="14">
        <f t="shared" si="6"/>
        <v>15422</v>
      </c>
      <c r="K17" s="26">
        <f t="shared" si="11"/>
        <v>131</v>
      </c>
      <c r="L17" s="27" t="s">
        <v>17</v>
      </c>
      <c r="M17" s="14">
        <f t="shared" si="7"/>
        <v>17528</v>
      </c>
      <c r="N17" s="26">
        <f t="shared" si="12"/>
        <v>146</v>
      </c>
      <c r="O17" s="27" t="s">
        <v>17</v>
      </c>
      <c r="P17" s="14">
        <f t="shared" si="0"/>
        <v>19634</v>
      </c>
      <c r="Q17" s="26">
        <f t="shared" si="13"/>
        <v>161</v>
      </c>
      <c r="R17" s="27" t="s">
        <v>17</v>
      </c>
      <c r="S17" s="14">
        <f t="shared" si="1"/>
        <v>21740</v>
      </c>
      <c r="T17" s="26">
        <f t="shared" si="14"/>
        <v>176</v>
      </c>
      <c r="U17" s="27" t="s">
        <v>17</v>
      </c>
      <c r="V17" s="14">
        <f t="shared" si="2"/>
        <v>23846</v>
      </c>
      <c r="W17" s="26">
        <f t="shared" si="15"/>
        <v>191</v>
      </c>
      <c r="X17" s="27" t="s">
        <v>17</v>
      </c>
      <c r="Y17" s="14">
        <f t="shared" si="3"/>
        <v>25952</v>
      </c>
    </row>
    <row r="18" spans="2:25" ht="26.1" customHeight="1" x14ac:dyDescent="0.15">
      <c r="B18" s="26">
        <f t="shared" si="8"/>
        <v>87</v>
      </c>
      <c r="C18" s="27" t="s">
        <v>17</v>
      </c>
      <c r="D18" s="14">
        <f t="shared" si="4"/>
        <v>11350</v>
      </c>
      <c r="E18" s="26">
        <f t="shared" si="9"/>
        <v>102</v>
      </c>
      <c r="F18" s="27" t="s">
        <v>17</v>
      </c>
      <c r="G18" s="14">
        <f t="shared" si="5"/>
        <v>13456</v>
      </c>
      <c r="H18" s="26">
        <f t="shared" si="10"/>
        <v>117</v>
      </c>
      <c r="I18" s="27" t="s">
        <v>17</v>
      </c>
      <c r="J18" s="14">
        <f t="shared" si="6"/>
        <v>15562</v>
      </c>
      <c r="K18" s="26">
        <f t="shared" si="11"/>
        <v>132</v>
      </c>
      <c r="L18" s="27" t="s">
        <v>17</v>
      </c>
      <c r="M18" s="14">
        <f t="shared" si="7"/>
        <v>17668</v>
      </c>
      <c r="N18" s="26">
        <f t="shared" si="12"/>
        <v>147</v>
      </c>
      <c r="O18" s="27" t="s">
        <v>17</v>
      </c>
      <c r="P18" s="14">
        <f t="shared" si="0"/>
        <v>19774</v>
      </c>
      <c r="Q18" s="26">
        <f t="shared" si="13"/>
        <v>162</v>
      </c>
      <c r="R18" s="27" t="s">
        <v>17</v>
      </c>
      <c r="S18" s="14">
        <f t="shared" si="1"/>
        <v>21880</v>
      </c>
      <c r="T18" s="26">
        <f t="shared" si="14"/>
        <v>177</v>
      </c>
      <c r="U18" s="27" t="s">
        <v>17</v>
      </c>
      <c r="V18" s="14">
        <f t="shared" si="2"/>
        <v>23986</v>
      </c>
      <c r="W18" s="26">
        <f t="shared" si="15"/>
        <v>192</v>
      </c>
      <c r="X18" s="27" t="s">
        <v>17</v>
      </c>
      <c r="Y18" s="14">
        <f t="shared" si="3"/>
        <v>26092</v>
      </c>
    </row>
    <row r="19" spans="2:25" ht="26.1" customHeight="1" x14ac:dyDescent="0.15">
      <c r="B19" s="26">
        <f t="shared" si="8"/>
        <v>88</v>
      </c>
      <c r="C19" s="27" t="s">
        <v>17</v>
      </c>
      <c r="D19" s="14">
        <f t="shared" si="4"/>
        <v>11491</v>
      </c>
      <c r="E19" s="26">
        <f t="shared" si="9"/>
        <v>103</v>
      </c>
      <c r="F19" s="27" t="s">
        <v>17</v>
      </c>
      <c r="G19" s="14">
        <f t="shared" si="5"/>
        <v>13597</v>
      </c>
      <c r="H19" s="26">
        <f t="shared" si="10"/>
        <v>118</v>
      </c>
      <c r="I19" s="27" t="s">
        <v>17</v>
      </c>
      <c r="J19" s="14">
        <f t="shared" si="6"/>
        <v>15703</v>
      </c>
      <c r="K19" s="26">
        <f t="shared" si="11"/>
        <v>133</v>
      </c>
      <c r="L19" s="27" t="s">
        <v>17</v>
      </c>
      <c r="M19" s="14">
        <f t="shared" si="7"/>
        <v>17809</v>
      </c>
      <c r="N19" s="26">
        <f t="shared" si="12"/>
        <v>148</v>
      </c>
      <c r="O19" s="27" t="s">
        <v>17</v>
      </c>
      <c r="P19" s="14">
        <f t="shared" si="0"/>
        <v>19915</v>
      </c>
      <c r="Q19" s="26">
        <f t="shared" si="13"/>
        <v>163</v>
      </c>
      <c r="R19" s="27" t="s">
        <v>17</v>
      </c>
      <c r="S19" s="14">
        <f t="shared" si="1"/>
        <v>22021</v>
      </c>
      <c r="T19" s="26">
        <f t="shared" si="14"/>
        <v>178</v>
      </c>
      <c r="U19" s="27" t="s">
        <v>17</v>
      </c>
      <c r="V19" s="14">
        <f t="shared" si="2"/>
        <v>24127</v>
      </c>
      <c r="W19" s="26">
        <f t="shared" si="15"/>
        <v>193</v>
      </c>
      <c r="X19" s="27" t="s">
        <v>17</v>
      </c>
      <c r="Y19" s="14">
        <f t="shared" si="3"/>
        <v>26233</v>
      </c>
    </row>
    <row r="20" spans="2:25" ht="26.1" customHeight="1" x14ac:dyDescent="0.15">
      <c r="B20" s="26">
        <f t="shared" si="8"/>
        <v>89</v>
      </c>
      <c r="C20" s="27" t="s">
        <v>17</v>
      </c>
      <c r="D20" s="14">
        <f t="shared" si="4"/>
        <v>11631</v>
      </c>
      <c r="E20" s="26">
        <f t="shared" si="9"/>
        <v>104</v>
      </c>
      <c r="F20" s="27" t="s">
        <v>17</v>
      </c>
      <c r="G20" s="14">
        <f t="shared" si="5"/>
        <v>13737</v>
      </c>
      <c r="H20" s="26">
        <f t="shared" si="10"/>
        <v>119</v>
      </c>
      <c r="I20" s="27" t="s">
        <v>17</v>
      </c>
      <c r="J20" s="14">
        <f t="shared" si="6"/>
        <v>15843</v>
      </c>
      <c r="K20" s="26">
        <f t="shared" si="11"/>
        <v>134</v>
      </c>
      <c r="L20" s="27" t="s">
        <v>17</v>
      </c>
      <c r="M20" s="14">
        <f t="shared" si="7"/>
        <v>17949</v>
      </c>
      <c r="N20" s="26">
        <f t="shared" si="12"/>
        <v>149</v>
      </c>
      <c r="O20" s="27" t="s">
        <v>17</v>
      </c>
      <c r="P20" s="14">
        <f t="shared" si="0"/>
        <v>20055</v>
      </c>
      <c r="Q20" s="26">
        <f t="shared" si="13"/>
        <v>164</v>
      </c>
      <c r="R20" s="27" t="s">
        <v>17</v>
      </c>
      <c r="S20" s="14">
        <f t="shared" si="1"/>
        <v>22161</v>
      </c>
      <c r="T20" s="26">
        <f t="shared" si="14"/>
        <v>179</v>
      </c>
      <c r="U20" s="27" t="s">
        <v>17</v>
      </c>
      <c r="V20" s="14">
        <f t="shared" si="2"/>
        <v>24267</v>
      </c>
      <c r="W20" s="26">
        <f t="shared" si="15"/>
        <v>194</v>
      </c>
      <c r="X20" s="27" t="s">
        <v>17</v>
      </c>
      <c r="Y20" s="14">
        <f t="shared" si="3"/>
        <v>26373</v>
      </c>
    </row>
    <row r="21" spans="2:25" ht="26.1" customHeight="1" x14ac:dyDescent="0.15">
      <c r="B21" s="26">
        <f t="shared" si="8"/>
        <v>90</v>
      </c>
      <c r="C21" s="27" t="s">
        <v>17</v>
      </c>
      <c r="D21" s="14">
        <f t="shared" si="4"/>
        <v>11772</v>
      </c>
      <c r="E21" s="26">
        <f t="shared" si="9"/>
        <v>105</v>
      </c>
      <c r="F21" s="27" t="s">
        <v>17</v>
      </c>
      <c r="G21" s="14">
        <f t="shared" si="5"/>
        <v>13878</v>
      </c>
      <c r="H21" s="26">
        <f t="shared" si="10"/>
        <v>120</v>
      </c>
      <c r="I21" s="27" t="s">
        <v>17</v>
      </c>
      <c r="J21" s="14">
        <f t="shared" si="6"/>
        <v>15984</v>
      </c>
      <c r="K21" s="26">
        <f t="shared" si="11"/>
        <v>135</v>
      </c>
      <c r="L21" s="27" t="s">
        <v>17</v>
      </c>
      <c r="M21" s="14">
        <f t="shared" si="7"/>
        <v>18090</v>
      </c>
      <c r="N21" s="26">
        <f t="shared" si="12"/>
        <v>150</v>
      </c>
      <c r="O21" s="27" t="s">
        <v>17</v>
      </c>
      <c r="P21" s="14">
        <f t="shared" si="0"/>
        <v>20196</v>
      </c>
      <c r="Q21" s="26">
        <f t="shared" si="13"/>
        <v>165</v>
      </c>
      <c r="R21" s="27" t="s">
        <v>17</v>
      </c>
      <c r="S21" s="14">
        <f t="shared" si="1"/>
        <v>22302</v>
      </c>
      <c r="T21" s="26">
        <f t="shared" si="14"/>
        <v>180</v>
      </c>
      <c r="U21" s="27" t="s">
        <v>17</v>
      </c>
      <c r="V21" s="14">
        <f t="shared" si="2"/>
        <v>24408</v>
      </c>
      <c r="W21" s="26">
        <f t="shared" si="15"/>
        <v>195</v>
      </c>
      <c r="X21" s="27" t="s">
        <v>17</v>
      </c>
      <c r="Y21" s="14">
        <f t="shared" si="3"/>
        <v>26514</v>
      </c>
    </row>
    <row r="22" spans="2:25" ht="26.1" customHeight="1" x14ac:dyDescent="0.15">
      <c r="B22" s="26">
        <f t="shared" si="8"/>
        <v>91</v>
      </c>
      <c r="C22" s="27" t="s">
        <v>17</v>
      </c>
      <c r="D22" s="14">
        <f t="shared" si="4"/>
        <v>11912</v>
      </c>
      <c r="E22" s="26">
        <f t="shared" si="9"/>
        <v>106</v>
      </c>
      <c r="F22" s="27" t="s">
        <v>17</v>
      </c>
      <c r="G22" s="14">
        <f t="shared" si="5"/>
        <v>14018</v>
      </c>
      <c r="H22" s="26">
        <f t="shared" si="10"/>
        <v>121</v>
      </c>
      <c r="I22" s="27" t="s">
        <v>17</v>
      </c>
      <c r="J22" s="14">
        <f t="shared" si="6"/>
        <v>16124</v>
      </c>
      <c r="K22" s="26">
        <f t="shared" si="11"/>
        <v>136</v>
      </c>
      <c r="L22" s="27" t="s">
        <v>17</v>
      </c>
      <c r="M22" s="14">
        <f t="shared" si="7"/>
        <v>18230</v>
      </c>
      <c r="N22" s="26">
        <f t="shared" si="12"/>
        <v>151</v>
      </c>
      <c r="O22" s="27" t="s">
        <v>17</v>
      </c>
      <c r="P22" s="14">
        <f t="shared" si="0"/>
        <v>20336</v>
      </c>
      <c r="Q22" s="26">
        <f t="shared" si="13"/>
        <v>166</v>
      </c>
      <c r="R22" s="27" t="s">
        <v>17</v>
      </c>
      <c r="S22" s="14">
        <f t="shared" si="1"/>
        <v>22442</v>
      </c>
      <c r="T22" s="26">
        <f t="shared" si="14"/>
        <v>181</v>
      </c>
      <c r="U22" s="27" t="s">
        <v>17</v>
      </c>
      <c r="V22" s="14">
        <f t="shared" si="2"/>
        <v>24548</v>
      </c>
      <c r="W22" s="26">
        <f t="shared" si="15"/>
        <v>196</v>
      </c>
      <c r="X22" s="27" t="s">
        <v>17</v>
      </c>
      <c r="Y22" s="14">
        <f t="shared" si="3"/>
        <v>26654</v>
      </c>
    </row>
    <row r="23" spans="2:25" ht="26.1" customHeight="1" x14ac:dyDescent="0.15">
      <c r="B23" s="26">
        <f t="shared" si="8"/>
        <v>92</v>
      </c>
      <c r="C23" s="27" t="s">
        <v>17</v>
      </c>
      <c r="D23" s="14">
        <f t="shared" si="4"/>
        <v>12052</v>
      </c>
      <c r="E23" s="26">
        <f t="shared" si="9"/>
        <v>107</v>
      </c>
      <c r="F23" s="27" t="s">
        <v>17</v>
      </c>
      <c r="G23" s="14">
        <f t="shared" si="5"/>
        <v>14158</v>
      </c>
      <c r="H23" s="26">
        <f t="shared" si="10"/>
        <v>122</v>
      </c>
      <c r="I23" s="27" t="s">
        <v>17</v>
      </c>
      <c r="J23" s="14">
        <f t="shared" si="6"/>
        <v>16264</v>
      </c>
      <c r="K23" s="26">
        <f t="shared" si="11"/>
        <v>137</v>
      </c>
      <c r="L23" s="27" t="s">
        <v>17</v>
      </c>
      <c r="M23" s="14">
        <f t="shared" si="7"/>
        <v>18370</v>
      </c>
      <c r="N23" s="26">
        <f t="shared" si="12"/>
        <v>152</v>
      </c>
      <c r="O23" s="27" t="s">
        <v>17</v>
      </c>
      <c r="P23" s="14">
        <f t="shared" si="0"/>
        <v>20476</v>
      </c>
      <c r="Q23" s="26">
        <f t="shared" si="13"/>
        <v>167</v>
      </c>
      <c r="R23" s="27" t="s">
        <v>17</v>
      </c>
      <c r="S23" s="14">
        <f t="shared" si="1"/>
        <v>22582</v>
      </c>
      <c r="T23" s="26">
        <f t="shared" si="14"/>
        <v>182</v>
      </c>
      <c r="U23" s="27" t="s">
        <v>17</v>
      </c>
      <c r="V23" s="14">
        <f t="shared" si="2"/>
        <v>24688</v>
      </c>
      <c r="W23" s="26">
        <f t="shared" si="15"/>
        <v>197</v>
      </c>
      <c r="X23" s="27" t="s">
        <v>17</v>
      </c>
      <c r="Y23" s="14">
        <f t="shared" si="3"/>
        <v>26794</v>
      </c>
    </row>
    <row r="24" spans="2:25" ht="26.1" customHeight="1" x14ac:dyDescent="0.15">
      <c r="B24" s="26">
        <f t="shared" si="8"/>
        <v>93</v>
      </c>
      <c r="C24" s="27" t="s">
        <v>17</v>
      </c>
      <c r="D24" s="14">
        <f t="shared" si="4"/>
        <v>12193</v>
      </c>
      <c r="E24" s="26">
        <f t="shared" si="9"/>
        <v>108</v>
      </c>
      <c r="F24" s="27" t="s">
        <v>17</v>
      </c>
      <c r="G24" s="14">
        <f t="shared" si="5"/>
        <v>14299</v>
      </c>
      <c r="H24" s="26">
        <f t="shared" si="10"/>
        <v>123</v>
      </c>
      <c r="I24" s="27" t="s">
        <v>17</v>
      </c>
      <c r="J24" s="14">
        <f t="shared" si="6"/>
        <v>16405</v>
      </c>
      <c r="K24" s="26">
        <f t="shared" si="11"/>
        <v>138</v>
      </c>
      <c r="L24" s="27" t="s">
        <v>17</v>
      </c>
      <c r="M24" s="14">
        <f t="shared" si="7"/>
        <v>18511</v>
      </c>
      <c r="N24" s="26">
        <f t="shared" si="12"/>
        <v>153</v>
      </c>
      <c r="O24" s="27" t="s">
        <v>17</v>
      </c>
      <c r="P24" s="14">
        <f t="shared" si="0"/>
        <v>20617</v>
      </c>
      <c r="Q24" s="26">
        <f t="shared" si="13"/>
        <v>168</v>
      </c>
      <c r="R24" s="27" t="s">
        <v>17</v>
      </c>
      <c r="S24" s="14">
        <f t="shared" si="1"/>
        <v>22723</v>
      </c>
      <c r="T24" s="26">
        <f t="shared" si="14"/>
        <v>183</v>
      </c>
      <c r="U24" s="27" t="s">
        <v>17</v>
      </c>
      <c r="V24" s="14">
        <f t="shared" si="2"/>
        <v>24829</v>
      </c>
      <c r="W24" s="26">
        <f t="shared" si="15"/>
        <v>198</v>
      </c>
      <c r="X24" s="27" t="s">
        <v>17</v>
      </c>
      <c r="Y24" s="14">
        <f t="shared" si="3"/>
        <v>26935</v>
      </c>
    </row>
    <row r="25" spans="2:25" ht="26.1" customHeight="1" x14ac:dyDescent="0.15">
      <c r="B25" s="26">
        <f t="shared" si="8"/>
        <v>94</v>
      </c>
      <c r="C25" s="27" t="s">
        <v>17</v>
      </c>
      <c r="D25" s="14">
        <f t="shared" si="4"/>
        <v>12333</v>
      </c>
      <c r="E25" s="26">
        <f t="shared" si="9"/>
        <v>109</v>
      </c>
      <c r="F25" s="27" t="s">
        <v>17</v>
      </c>
      <c r="G25" s="14">
        <f t="shared" si="5"/>
        <v>14439</v>
      </c>
      <c r="H25" s="26">
        <f t="shared" si="10"/>
        <v>124</v>
      </c>
      <c r="I25" s="27" t="s">
        <v>17</v>
      </c>
      <c r="J25" s="14">
        <f t="shared" si="6"/>
        <v>16545</v>
      </c>
      <c r="K25" s="26">
        <f t="shared" si="11"/>
        <v>139</v>
      </c>
      <c r="L25" s="27" t="s">
        <v>17</v>
      </c>
      <c r="M25" s="14">
        <f t="shared" si="7"/>
        <v>18651</v>
      </c>
      <c r="N25" s="26">
        <f t="shared" si="12"/>
        <v>154</v>
      </c>
      <c r="O25" s="27" t="s">
        <v>17</v>
      </c>
      <c r="P25" s="14">
        <f t="shared" si="0"/>
        <v>20757</v>
      </c>
      <c r="Q25" s="26">
        <f t="shared" si="13"/>
        <v>169</v>
      </c>
      <c r="R25" s="27" t="s">
        <v>17</v>
      </c>
      <c r="S25" s="14">
        <f t="shared" si="1"/>
        <v>22863</v>
      </c>
      <c r="T25" s="26">
        <f t="shared" si="14"/>
        <v>184</v>
      </c>
      <c r="U25" s="27" t="s">
        <v>17</v>
      </c>
      <c r="V25" s="14">
        <f t="shared" si="2"/>
        <v>24969</v>
      </c>
      <c r="W25" s="26">
        <f t="shared" si="15"/>
        <v>199</v>
      </c>
      <c r="X25" s="27" t="s">
        <v>17</v>
      </c>
      <c r="Y25" s="14">
        <f t="shared" si="3"/>
        <v>27075</v>
      </c>
    </row>
    <row r="26" spans="2:25" ht="26.1" customHeight="1" x14ac:dyDescent="0.15">
      <c r="B26" s="36">
        <f t="shared" si="8"/>
        <v>95</v>
      </c>
      <c r="C26" s="37" t="s">
        <v>17</v>
      </c>
      <c r="D26" s="16">
        <f t="shared" si="4"/>
        <v>12474</v>
      </c>
      <c r="E26" s="36">
        <f t="shared" si="9"/>
        <v>110</v>
      </c>
      <c r="F26" s="37" t="s">
        <v>17</v>
      </c>
      <c r="G26" s="16">
        <f t="shared" si="5"/>
        <v>14580</v>
      </c>
      <c r="H26" s="36">
        <f t="shared" si="10"/>
        <v>125</v>
      </c>
      <c r="I26" s="37" t="s">
        <v>17</v>
      </c>
      <c r="J26" s="16">
        <f t="shared" si="6"/>
        <v>16686</v>
      </c>
      <c r="K26" s="36">
        <f t="shared" si="11"/>
        <v>140</v>
      </c>
      <c r="L26" s="37" t="s">
        <v>17</v>
      </c>
      <c r="M26" s="16">
        <f t="shared" si="7"/>
        <v>18792</v>
      </c>
      <c r="N26" s="36">
        <f t="shared" si="12"/>
        <v>155</v>
      </c>
      <c r="O26" s="37" t="s">
        <v>17</v>
      </c>
      <c r="P26" s="16">
        <f t="shared" si="0"/>
        <v>20898</v>
      </c>
      <c r="Q26" s="36">
        <f t="shared" si="13"/>
        <v>170</v>
      </c>
      <c r="R26" s="37" t="s">
        <v>17</v>
      </c>
      <c r="S26" s="16">
        <f t="shared" si="1"/>
        <v>23004</v>
      </c>
      <c r="T26" s="36">
        <f t="shared" si="14"/>
        <v>185</v>
      </c>
      <c r="U26" s="37" t="s">
        <v>17</v>
      </c>
      <c r="V26" s="16">
        <f t="shared" si="2"/>
        <v>25110</v>
      </c>
      <c r="W26" s="36">
        <f t="shared" si="15"/>
        <v>200</v>
      </c>
      <c r="X26" s="37" t="s">
        <v>17</v>
      </c>
      <c r="Y26" s="16">
        <f t="shared" si="3"/>
        <v>27216</v>
      </c>
    </row>
    <row r="27" spans="2:25" ht="26.1" customHeight="1" x14ac:dyDescent="0.15">
      <c r="B27" s="30">
        <f>W26</f>
        <v>200</v>
      </c>
      <c r="C27" s="31" t="s">
        <v>17</v>
      </c>
      <c r="D27" s="18">
        <f t="shared" si="4"/>
        <v>27216</v>
      </c>
      <c r="E27" s="30">
        <f>B42</f>
        <v>215</v>
      </c>
      <c r="F27" s="31" t="s">
        <v>17</v>
      </c>
      <c r="G27" s="18">
        <f t="shared" si="5"/>
        <v>29322</v>
      </c>
      <c r="H27" s="30">
        <f>E42</f>
        <v>230</v>
      </c>
      <c r="I27" s="31" t="s">
        <v>17</v>
      </c>
      <c r="J27" s="18">
        <f t="shared" si="6"/>
        <v>31428</v>
      </c>
      <c r="K27" s="30">
        <f>H42</f>
        <v>245</v>
      </c>
      <c r="L27" s="31" t="s">
        <v>17</v>
      </c>
      <c r="M27" s="18">
        <f t="shared" si="7"/>
        <v>33534</v>
      </c>
      <c r="N27" s="30">
        <f>K42</f>
        <v>260</v>
      </c>
      <c r="O27" s="31" t="s">
        <v>17</v>
      </c>
      <c r="P27" s="18">
        <f t="shared" si="0"/>
        <v>35640</v>
      </c>
      <c r="Q27" s="30">
        <f>N42</f>
        <v>275</v>
      </c>
      <c r="R27" s="31" t="s">
        <v>17</v>
      </c>
      <c r="S27" s="18">
        <f t="shared" si="1"/>
        <v>37746</v>
      </c>
      <c r="T27" s="30">
        <f>Q42</f>
        <v>290</v>
      </c>
      <c r="U27" s="31" t="s">
        <v>17</v>
      </c>
      <c r="V27" s="18">
        <f t="shared" si="2"/>
        <v>39852</v>
      </c>
      <c r="W27" s="30">
        <f>T42</f>
        <v>305</v>
      </c>
      <c r="X27" s="31" t="s">
        <v>17</v>
      </c>
      <c r="Y27" s="18">
        <f t="shared" si="3"/>
        <v>41958</v>
      </c>
    </row>
    <row r="28" spans="2:25" ht="26.1" customHeight="1" x14ac:dyDescent="0.15">
      <c r="B28" s="26">
        <f>B27+1</f>
        <v>201</v>
      </c>
      <c r="C28" s="27" t="s">
        <v>17</v>
      </c>
      <c r="D28" s="14">
        <f t="shared" si="4"/>
        <v>27356</v>
      </c>
      <c r="E28" s="26">
        <f>E27+1</f>
        <v>216</v>
      </c>
      <c r="F28" s="27" t="s">
        <v>17</v>
      </c>
      <c r="G28" s="14">
        <f t="shared" si="5"/>
        <v>29462</v>
      </c>
      <c r="H28" s="26">
        <f>H27+1</f>
        <v>231</v>
      </c>
      <c r="I28" s="27" t="s">
        <v>17</v>
      </c>
      <c r="J28" s="14">
        <f t="shared" si="6"/>
        <v>31568</v>
      </c>
      <c r="K28" s="26">
        <f>K27+1</f>
        <v>246</v>
      </c>
      <c r="L28" s="27" t="s">
        <v>17</v>
      </c>
      <c r="M28" s="14">
        <f t="shared" si="7"/>
        <v>33674</v>
      </c>
      <c r="N28" s="26">
        <f>N27+1</f>
        <v>261</v>
      </c>
      <c r="O28" s="27" t="s">
        <v>17</v>
      </c>
      <c r="P28" s="14">
        <f t="shared" si="0"/>
        <v>35780</v>
      </c>
      <c r="Q28" s="26">
        <f>Q27+1</f>
        <v>276</v>
      </c>
      <c r="R28" s="27" t="s">
        <v>17</v>
      </c>
      <c r="S28" s="14">
        <f t="shared" si="1"/>
        <v>37886</v>
      </c>
      <c r="T28" s="26">
        <f>T27+1</f>
        <v>291</v>
      </c>
      <c r="U28" s="27" t="s">
        <v>17</v>
      </c>
      <c r="V28" s="14">
        <f t="shared" si="2"/>
        <v>39992</v>
      </c>
      <c r="W28" s="26">
        <f>W27+1</f>
        <v>306</v>
      </c>
      <c r="X28" s="27" t="s">
        <v>17</v>
      </c>
      <c r="Y28" s="14">
        <f t="shared" si="3"/>
        <v>42098</v>
      </c>
    </row>
    <row r="29" spans="2:25" ht="26.1" customHeight="1" x14ac:dyDescent="0.15">
      <c r="B29" s="26">
        <f t="shared" ref="B29:B42" si="16">B28+1</f>
        <v>202</v>
      </c>
      <c r="C29" s="27" t="s">
        <v>17</v>
      </c>
      <c r="D29" s="14">
        <f t="shared" si="4"/>
        <v>27496</v>
      </c>
      <c r="E29" s="26">
        <f t="shared" ref="E29:E42" si="17">E28+1</f>
        <v>217</v>
      </c>
      <c r="F29" s="27" t="s">
        <v>17</v>
      </c>
      <c r="G29" s="14">
        <f t="shared" si="5"/>
        <v>29602</v>
      </c>
      <c r="H29" s="26">
        <f t="shared" ref="H29:H42" si="18">H28+1</f>
        <v>232</v>
      </c>
      <c r="I29" s="27" t="s">
        <v>17</v>
      </c>
      <c r="J29" s="14">
        <f t="shared" si="6"/>
        <v>31708</v>
      </c>
      <c r="K29" s="26">
        <f t="shared" ref="K29:K42" si="19">K28+1</f>
        <v>247</v>
      </c>
      <c r="L29" s="27" t="s">
        <v>17</v>
      </c>
      <c r="M29" s="14">
        <f t="shared" si="7"/>
        <v>33814</v>
      </c>
      <c r="N29" s="26">
        <f t="shared" ref="N29:N42" si="20">N28+1</f>
        <v>262</v>
      </c>
      <c r="O29" s="27" t="s">
        <v>17</v>
      </c>
      <c r="P29" s="14">
        <f t="shared" si="0"/>
        <v>35920</v>
      </c>
      <c r="Q29" s="26">
        <f t="shared" ref="Q29:Q42" si="21">Q28+1</f>
        <v>277</v>
      </c>
      <c r="R29" s="27" t="s">
        <v>17</v>
      </c>
      <c r="S29" s="14">
        <f t="shared" si="1"/>
        <v>38026</v>
      </c>
      <c r="T29" s="26">
        <f t="shared" ref="T29:T42" si="22">T28+1</f>
        <v>292</v>
      </c>
      <c r="U29" s="27" t="s">
        <v>17</v>
      </c>
      <c r="V29" s="14">
        <f t="shared" si="2"/>
        <v>40132</v>
      </c>
      <c r="W29" s="26">
        <f t="shared" ref="W29:W42" si="23">W28+1</f>
        <v>307</v>
      </c>
      <c r="X29" s="27" t="s">
        <v>17</v>
      </c>
      <c r="Y29" s="14">
        <f t="shared" si="3"/>
        <v>42238</v>
      </c>
    </row>
    <row r="30" spans="2:25" ht="26.1" customHeight="1" x14ac:dyDescent="0.15">
      <c r="B30" s="26">
        <f t="shared" si="16"/>
        <v>203</v>
      </c>
      <c r="C30" s="27" t="s">
        <v>17</v>
      </c>
      <c r="D30" s="14">
        <f t="shared" si="4"/>
        <v>27637</v>
      </c>
      <c r="E30" s="26">
        <f t="shared" si="17"/>
        <v>218</v>
      </c>
      <c r="F30" s="27" t="s">
        <v>17</v>
      </c>
      <c r="G30" s="14">
        <f t="shared" si="5"/>
        <v>29743</v>
      </c>
      <c r="H30" s="26">
        <f t="shared" si="18"/>
        <v>233</v>
      </c>
      <c r="I30" s="27" t="s">
        <v>17</v>
      </c>
      <c r="J30" s="14">
        <f t="shared" si="6"/>
        <v>31849</v>
      </c>
      <c r="K30" s="26">
        <f t="shared" si="19"/>
        <v>248</v>
      </c>
      <c r="L30" s="27" t="s">
        <v>17</v>
      </c>
      <c r="M30" s="14">
        <f t="shared" si="7"/>
        <v>33955</v>
      </c>
      <c r="N30" s="26">
        <f t="shared" si="20"/>
        <v>263</v>
      </c>
      <c r="O30" s="27" t="s">
        <v>17</v>
      </c>
      <c r="P30" s="14">
        <f t="shared" si="0"/>
        <v>36061</v>
      </c>
      <c r="Q30" s="26">
        <f t="shared" si="21"/>
        <v>278</v>
      </c>
      <c r="R30" s="27" t="s">
        <v>17</v>
      </c>
      <c r="S30" s="14">
        <f t="shared" si="1"/>
        <v>38167</v>
      </c>
      <c r="T30" s="26">
        <f t="shared" si="22"/>
        <v>293</v>
      </c>
      <c r="U30" s="27" t="s">
        <v>17</v>
      </c>
      <c r="V30" s="14">
        <f t="shared" si="2"/>
        <v>40273</v>
      </c>
      <c r="W30" s="26">
        <f t="shared" si="23"/>
        <v>308</v>
      </c>
      <c r="X30" s="27" t="s">
        <v>17</v>
      </c>
      <c r="Y30" s="14">
        <f t="shared" si="3"/>
        <v>42379</v>
      </c>
    </row>
    <row r="31" spans="2:25" ht="26.1" customHeight="1" x14ac:dyDescent="0.15">
      <c r="B31" s="26">
        <f t="shared" si="16"/>
        <v>204</v>
      </c>
      <c r="C31" s="27" t="s">
        <v>17</v>
      </c>
      <c r="D31" s="14">
        <f t="shared" si="4"/>
        <v>27777</v>
      </c>
      <c r="E31" s="26">
        <f t="shared" si="17"/>
        <v>219</v>
      </c>
      <c r="F31" s="27" t="s">
        <v>17</v>
      </c>
      <c r="G31" s="14">
        <f t="shared" si="5"/>
        <v>29883</v>
      </c>
      <c r="H31" s="26">
        <f t="shared" si="18"/>
        <v>234</v>
      </c>
      <c r="I31" s="27" t="s">
        <v>17</v>
      </c>
      <c r="J31" s="14">
        <f t="shared" si="6"/>
        <v>31989</v>
      </c>
      <c r="K31" s="26">
        <f t="shared" si="19"/>
        <v>249</v>
      </c>
      <c r="L31" s="27" t="s">
        <v>17</v>
      </c>
      <c r="M31" s="14">
        <f t="shared" si="7"/>
        <v>34095</v>
      </c>
      <c r="N31" s="26">
        <f t="shared" si="20"/>
        <v>264</v>
      </c>
      <c r="O31" s="27" t="s">
        <v>17</v>
      </c>
      <c r="P31" s="14">
        <f t="shared" si="0"/>
        <v>36201</v>
      </c>
      <c r="Q31" s="26">
        <f t="shared" si="21"/>
        <v>279</v>
      </c>
      <c r="R31" s="27" t="s">
        <v>17</v>
      </c>
      <c r="S31" s="14">
        <f t="shared" si="1"/>
        <v>38307</v>
      </c>
      <c r="T31" s="26">
        <f t="shared" si="22"/>
        <v>294</v>
      </c>
      <c r="U31" s="27" t="s">
        <v>17</v>
      </c>
      <c r="V31" s="14">
        <f t="shared" si="2"/>
        <v>40413</v>
      </c>
      <c r="W31" s="26">
        <f t="shared" si="23"/>
        <v>309</v>
      </c>
      <c r="X31" s="27" t="s">
        <v>17</v>
      </c>
      <c r="Y31" s="14">
        <f t="shared" si="3"/>
        <v>42519</v>
      </c>
    </row>
    <row r="32" spans="2:25" ht="26.1" customHeight="1" x14ac:dyDescent="0.15">
      <c r="B32" s="26">
        <f t="shared" si="16"/>
        <v>205</v>
      </c>
      <c r="C32" s="27" t="s">
        <v>17</v>
      </c>
      <c r="D32" s="14">
        <f t="shared" si="4"/>
        <v>27918</v>
      </c>
      <c r="E32" s="26">
        <f t="shared" si="17"/>
        <v>220</v>
      </c>
      <c r="F32" s="27" t="s">
        <v>17</v>
      </c>
      <c r="G32" s="14">
        <f t="shared" si="5"/>
        <v>30024</v>
      </c>
      <c r="H32" s="26">
        <f t="shared" si="18"/>
        <v>235</v>
      </c>
      <c r="I32" s="27" t="s">
        <v>17</v>
      </c>
      <c r="J32" s="14">
        <f t="shared" si="6"/>
        <v>32130</v>
      </c>
      <c r="K32" s="26">
        <f t="shared" si="19"/>
        <v>250</v>
      </c>
      <c r="L32" s="27" t="s">
        <v>17</v>
      </c>
      <c r="M32" s="14">
        <f t="shared" si="7"/>
        <v>34236</v>
      </c>
      <c r="N32" s="26">
        <f t="shared" si="20"/>
        <v>265</v>
      </c>
      <c r="O32" s="27" t="s">
        <v>17</v>
      </c>
      <c r="P32" s="14">
        <f t="shared" si="0"/>
        <v>36342</v>
      </c>
      <c r="Q32" s="26">
        <f t="shared" si="21"/>
        <v>280</v>
      </c>
      <c r="R32" s="27" t="s">
        <v>17</v>
      </c>
      <c r="S32" s="14">
        <f t="shared" si="1"/>
        <v>38448</v>
      </c>
      <c r="T32" s="26">
        <f t="shared" si="22"/>
        <v>295</v>
      </c>
      <c r="U32" s="27" t="s">
        <v>17</v>
      </c>
      <c r="V32" s="14">
        <f t="shared" si="2"/>
        <v>40554</v>
      </c>
      <c r="W32" s="26">
        <f t="shared" si="23"/>
        <v>310</v>
      </c>
      <c r="X32" s="27" t="s">
        <v>17</v>
      </c>
      <c r="Y32" s="14">
        <f t="shared" si="3"/>
        <v>42660</v>
      </c>
    </row>
    <row r="33" spans="2:25" ht="26.1" customHeight="1" x14ac:dyDescent="0.15">
      <c r="B33" s="26">
        <f t="shared" si="16"/>
        <v>206</v>
      </c>
      <c r="C33" s="27" t="s">
        <v>17</v>
      </c>
      <c r="D33" s="14">
        <f t="shared" si="4"/>
        <v>28058</v>
      </c>
      <c r="E33" s="26">
        <f t="shared" si="17"/>
        <v>221</v>
      </c>
      <c r="F33" s="27" t="s">
        <v>17</v>
      </c>
      <c r="G33" s="14">
        <f t="shared" si="5"/>
        <v>30164</v>
      </c>
      <c r="H33" s="26">
        <f t="shared" si="18"/>
        <v>236</v>
      </c>
      <c r="I33" s="27" t="s">
        <v>17</v>
      </c>
      <c r="J33" s="14">
        <f t="shared" si="6"/>
        <v>32270</v>
      </c>
      <c r="K33" s="26">
        <f t="shared" si="19"/>
        <v>251</v>
      </c>
      <c r="L33" s="27" t="s">
        <v>17</v>
      </c>
      <c r="M33" s="14">
        <f t="shared" si="7"/>
        <v>34376</v>
      </c>
      <c r="N33" s="26">
        <f t="shared" si="20"/>
        <v>266</v>
      </c>
      <c r="O33" s="27" t="s">
        <v>17</v>
      </c>
      <c r="P33" s="14">
        <f t="shared" si="0"/>
        <v>36482</v>
      </c>
      <c r="Q33" s="26">
        <f t="shared" si="21"/>
        <v>281</v>
      </c>
      <c r="R33" s="27" t="s">
        <v>17</v>
      </c>
      <c r="S33" s="14">
        <f t="shared" si="1"/>
        <v>38588</v>
      </c>
      <c r="T33" s="26">
        <f t="shared" si="22"/>
        <v>296</v>
      </c>
      <c r="U33" s="27" t="s">
        <v>17</v>
      </c>
      <c r="V33" s="14">
        <f t="shared" si="2"/>
        <v>40694</v>
      </c>
      <c r="W33" s="26">
        <f t="shared" si="23"/>
        <v>311</v>
      </c>
      <c r="X33" s="27" t="s">
        <v>17</v>
      </c>
      <c r="Y33" s="14">
        <f t="shared" si="3"/>
        <v>42800</v>
      </c>
    </row>
    <row r="34" spans="2:25" ht="26.1" customHeight="1" x14ac:dyDescent="0.15">
      <c r="B34" s="26">
        <f t="shared" si="16"/>
        <v>207</v>
      </c>
      <c r="C34" s="27" t="s">
        <v>17</v>
      </c>
      <c r="D34" s="14">
        <f t="shared" si="4"/>
        <v>28198</v>
      </c>
      <c r="E34" s="26">
        <f t="shared" si="17"/>
        <v>222</v>
      </c>
      <c r="F34" s="27" t="s">
        <v>17</v>
      </c>
      <c r="G34" s="14">
        <f t="shared" si="5"/>
        <v>30304</v>
      </c>
      <c r="H34" s="26">
        <f t="shared" si="18"/>
        <v>237</v>
      </c>
      <c r="I34" s="27" t="s">
        <v>17</v>
      </c>
      <c r="J34" s="14">
        <f t="shared" si="6"/>
        <v>32410</v>
      </c>
      <c r="K34" s="26">
        <f t="shared" si="19"/>
        <v>252</v>
      </c>
      <c r="L34" s="27" t="s">
        <v>17</v>
      </c>
      <c r="M34" s="14">
        <f t="shared" si="7"/>
        <v>34516</v>
      </c>
      <c r="N34" s="26">
        <f t="shared" si="20"/>
        <v>267</v>
      </c>
      <c r="O34" s="27" t="s">
        <v>17</v>
      </c>
      <c r="P34" s="14">
        <f t="shared" si="0"/>
        <v>36622</v>
      </c>
      <c r="Q34" s="26">
        <f t="shared" si="21"/>
        <v>282</v>
      </c>
      <c r="R34" s="27" t="s">
        <v>17</v>
      </c>
      <c r="S34" s="14">
        <f t="shared" si="1"/>
        <v>38728</v>
      </c>
      <c r="T34" s="26">
        <f t="shared" si="22"/>
        <v>297</v>
      </c>
      <c r="U34" s="27" t="s">
        <v>17</v>
      </c>
      <c r="V34" s="14">
        <f t="shared" si="2"/>
        <v>40834</v>
      </c>
      <c r="W34" s="26">
        <f t="shared" si="23"/>
        <v>312</v>
      </c>
      <c r="X34" s="27" t="s">
        <v>17</v>
      </c>
      <c r="Y34" s="14">
        <f t="shared" si="3"/>
        <v>42940</v>
      </c>
    </row>
    <row r="35" spans="2:25" ht="26.1" customHeight="1" x14ac:dyDescent="0.15">
      <c r="B35" s="26">
        <f t="shared" si="16"/>
        <v>208</v>
      </c>
      <c r="C35" s="27" t="s">
        <v>17</v>
      </c>
      <c r="D35" s="14">
        <f t="shared" si="4"/>
        <v>28339</v>
      </c>
      <c r="E35" s="26">
        <f t="shared" si="17"/>
        <v>223</v>
      </c>
      <c r="F35" s="27" t="s">
        <v>17</v>
      </c>
      <c r="G35" s="14">
        <f t="shared" si="5"/>
        <v>30445</v>
      </c>
      <c r="H35" s="26">
        <f t="shared" si="18"/>
        <v>238</v>
      </c>
      <c r="I35" s="27" t="s">
        <v>17</v>
      </c>
      <c r="J35" s="14">
        <f t="shared" si="6"/>
        <v>32551</v>
      </c>
      <c r="K35" s="26">
        <f t="shared" si="19"/>
        <v>253</v>
      </c>
      <c r="L35" s="27" t="s">
        <v>17</v>
      </c>
      <c r="M35" s="14">
        <f t="shared" si="7"/>
        <v>34657</v>
      </c>
      <c r="N35" s="26">
        <f t="shared" si="20"/>
        <v>268</v>
      </c>
      <c r="O35" s="27" t="s">
        <v>17</v>
      </c>
      <c r="P35" s="14">
        <f t="shared" si="0"/>
        <v>36763</v>
      </c>
      <c r="Q35" s="26">
        <f t="shared" si="21"/>
        <v>283</v>
      </c>
      <c r="R35" s="27" t="s">
        <v>17</v>
      </c>
      <c r="S35" s="14">
        <f t="shared" si="1"/>
        <v>38869</v>
      </c>
      <c r="T35" s="26">
        <f t="shared" si="22"/>
        <v>298</v>
      </c>
      <c r="U35" s="27" t="s">
        <v>17</v>
      </c>
      <c r="V35" s="14">
        <f t="shared" si="2"/>
        <v>40975</v>
      </c>
      <c r="W35" s="26">
        <f t="shared" si="23"/>
        <v>313</v>
      </c>
      <c r="X35" s="27" t="s">
        <v>17</v>
      </c>
      <c r="Y35" s="14">
        <f t="shared" si="3"/>
        <v>43081</v>
      </c>
    </row>
    <row r="36" spans="2:25" ht="26.1" customHeight="1" x14ac:dyDescent="0.15">
      <c r="B36" s="26">
        <f t="shared" si="16"/>
        <v>209</v>
      </c>
      <c r="C36" s="27" t="s">
        <v>17</v>
      </c>
      <c r="D36" s="14">
        <f t="shared" si="4"/>
        <v>28479</v>
      </c>
      <c r="E36" s="26">
        <f t="shared" si="17"/>
        <v>224</v>
      </c>
      <c r="F36" s="27" t="s">
        <v>17</v>
      </c>
      <c r="G36" s="14">
        <f t="shared" si="5"/>
        <v>30585</v>
      </c>
      <c r="H36" s="26">
        <f t="shared" si="18"/>
        <v>239</v>
      </c>
      <c r="I36" s="27" t="s">
        <v>17</v>
      </c>
      <c r="J36" s="14">
        <f t="shared" si="6"/>
        <v>32691</v>
      </c>
      <c r="K36" s="26">
        <f t="shared" si="19"/>
        <v>254</v>
      </c>
      <c r="L36" s="27" t="s">
        <v>17</v>
      </c>
      <c r="M36" s="14">
        <f t="shared" si="7"/>
        <v>34797</v>
      </c>
      <c r="N36" s="26">
        <f t="shared" si="20"/>
        <v>269</v>
      </c>
      <c r="O36" s="27" t="s">
        <v>17</v>
      </c>
      <c r="P36" s="14">
        <f t="shared" si="0"/>
        <v>36903</v>
      </c>
      <c r="Q36" s="26">
        <f t="shared" si="21"/>
        <v>284</v>
      </c>
      <c r="R36" s="27" t="s">
        <v>17</v>
      </c>
      <c r="S36" s="14">
        <f t="shared" si="1"/>
        <v>39009</v>
      </c>
      <c r="T36" s="26">
        <f t="shared" si="22"/>
        <v>299</v>
      </c>
      <c r="U36" s="27" t="s">
        <v>17</v>
      </c>
      <c r="V36" s="14">
        <f t="shared" si="2"/>
        <v>41115</v>
      </c>
      <c r="W36" s="26">
        <f t="shared" si="23"/>
        <v>314</v>
      </c>
      <c r="X36" s="27" t="s">
        <v>17</v>
      </c>
      <c r="Y36" s="14">
        <f t="shared" si="3"/>
        <v>43221</v>
      </c>
    </row>
    <row r="37" spans="2:25" ht="26.1" customHeight="1" x14ac:dyDescent="0.15">
      <c r="B37" s="26">
        <f t="shared" si="16"/>
        <v>210</v>
      </c>
      <c r="C37" s="27" t="s">
        <v>17</v>
      </c>
      <c r="D37" s="14">
        <f t="shared" si="4"/>
        <v>28620</v>
      </c>
      <c r="E37" s="26">
        <f t="shared" si="17"/>
        <v>225</v>
      </c>
      <c r="F37" s="27" t="s">
        <v>17</v>
      </c>
      <c r="G37" s="14">
        <f t="shared" si="5"/>
        <v>30726</v>
      </c>
      <c r="H37" s="26">
        <f t="shared" si="18"/>
        <v>240</v>
      </c>
      <c r="I37" s="27" t="s">
        <v>17</v>
      </c>
      <c r="J37" s="14">
        <f t="shared" si="6"/>
        <v>32832</v>
      </c>
      <c r="K37" s="26">
        <f t="shared" si="19"/>
        <v>255</v>
      </c>
      <c r="L37" s="27" t="s">
        <v>17</v>
      </c>
      <c r="M37" s="14">
        <f t="shared" si="7"/>
        <v>34938</v>
      </c>
      <c r="N37" s="26">
        <f t="shared" si="20"/>
        <v>270</v>
      </c>
      <c r="O37" s="27" t="s">
        <v>17</v>
      </c>
      <c r="P37" s="14">
        <f t="shared" si="0"/>
        <v>37044</v>
      </c>
      <c r="Q37" s="26">
        <f t="shared" si="21"/>
        <v>285</v>
      </c>
      <c r="R37" s="27" t="s">
        <v>17</v>
      </c>
      <c r="S37" s="14">
        <f t="shared" si="1"/>
        <v>39150</v>
      </c>
      <c r="T37" s="26">
        <f t="shared" si="22"/>
        <v>300</v>
      </c>
      <c r="U37" s="27" t="s">
        <v>17</v>
      </c>
      <c r="V37" s="14">
        <f t="shared" si="2"/>
        <v>41256</v>
      </c>
      <c r="W37" s="26">
        <f t="shared" si="23"/>
        <v>315</v>
      </c>
      <c r="X37" s="27" t="s">
        <v>17</v>
      </c>
      <c r="Y37" s="14">
        <f t="shared" si="3"/>
        <v>43362</v>
      </c>
    </row>
    <row r="38" spans="2:25" ht="26.1" customHeight="1" x14ac:dyDescent="0.15">
      <c r="B38" s="26">
        <f t="shared" si="16"/>
        <v>211</v>
      </c>
      <c r="C38" s="27" t="s">
        <v>17</v>
      </c>
      <c r="D38" s="14">
        <f t="shared" si="4"/>
        <v>28760</v>
      </c>
      <c r="E38" s="26">
        <f t="shared" si="17"/>
        <v>226</v>
      </c>
      <c r="F38" s="27" t="s">
        <v>17</v>
      </c>
      <c r="G38" s="14">
        <f t="shared" si="5"/>
        <v>30866</v>
      </c>
      <c r="H38" s="26">
        <f t="shared" si="18"/>
        <v>241</v>
      </c>
      <c r="I38" s="27" t="s">
        <v>17</v>
      </c>
      <c r="J38" s="14">
        <f t="shared" si="6"/>
        <v>32972</v>
      </c>
      <c r="K38" s="26">
        <f t="shared" si="19"/>
        <v>256</v>
      </c>
      <c r="L38" s="27" t="s">
        <v>17</v>
      </c>
      <c r="M38" s="14">
        <f t="shared" si="7"/>
        <v>35078</v>
      </c>
      <c r="N38" s="26">
        <f t="shared" si="20"/>
        <v>271</v>
      </c>
      <c r="O38" s="27" t="s">
        <v>17</v>
      </c>
      <c r="P38" s="14">
        <f t="shared" si="0"/>
        <v>37184</v>
      </c>
      <c r="Q38" s="26">
        <f t="shared" si="21"/>
        <v>286</v>
      </c>
      <c r="R38" s="27" t="s">
        <v>17</v>
      </c>
      <c r="S38" s="14">
        <f t="shared" si="1"/>
        <v>39290</v>
      </c>
      <c r="T38" s="26">
        <f t="shared" si="22"/>
        <v>301</v>
      </c>
      <c r="U38" s="27" t="s">
        <v>17</v>
      </c>
      <c r="V38" s="14">
        <f t="shared" si="2"/>
        <v>41396</v>
      </c>
      <c r="W38" s="26">
        <f t="shared" si="23"/>
        <v>316</v>
      </c>
      <c r="X38" s="27" t="s">
        <v>17</v>
      </c>
      <c r="Y38" s="14">
        <f t="shared" si="3"/>
        <v>43502</v>
      </c>
    </row>
    <row r="39" spans="2:25" ht="26.1" customHeight="1" x14ac:dyDescent="0.15">
      <c r="B39" s="26">
        <f t="shared" si="16"/>
        <v>212</v>
      </c>
      <c r="C39" s="27" t="s">
        <v>17</v>
      </c>
      <c r="D39" s="14">
        <f t="shared" si="4"/>
        <v>28900</v>
      </c>
      <c r="E39" s="26">
        <f t="shared" si="17"/>
        <v>227</v>
      </c>
      <c r="F39" s="27" t="s">
        <v>17</v>
      </c>
      <c r="G39" s="14">
        <f t="shared" si="5"/>
        <v>31006</v>
      </c>
      <c r="H39" s="26">
        <f t="shared" si="18"/>
        <v>242</v>
      </c>
      <c r="I39" s="27" t="s">
        <v>17</v>
      </c>
      <c r="J39" s="14">
        <f t="shared" si="6"/>
        <v>33112</v>
      </c>
      <c r="K39" s="26">
        <f t="shared" si="19"/>
        <v>257</v>
      </c>
      <c r="L39" s="27" t="s">
        <v>17</v>
      </c>
      <c r="M39" s="14">
        <f t="shared" si="7"/>
        <v>35218</v>
      </c>
      <c r="N39" s="26">
        <f t="shared" si="20"/>
        <v>272</v>
      </c>
      <c r="O39" s="27" t="s">
        <v>17</v>
      </c>
      <c r="P39" s="14">
        <f t="shared" si="0"/>
        <v>37324</v>
      </c>
      <c r="Q39" s="26">
        <f t="shared" si="21"/>
        <v>287</v>
      </c>
      <c r="R39" s="27" t="s">
        <v>17</v>
      </c>
      <c r="S39" s="14">
        <f t="shared" si="1"/>
        <v>39430</v>
      </c>
      <c r="T39" s="26">
        <f t="shared" si="22"/>
        <v>302</v>
      </c>
      <c r="U39" s="27" t="s">
        <v>17</v>
      </c>
      <c r="V39" s="14">
        <f t="shared" si="2"/>
        <v>41536</v>
      </c>
      <c r="W39" s="26">
        <f t="shared" si="23"/>
        <v>317</v>
      </c>
      <c r="X39" s="27" t="s">
        <v>17</v>
      </c>
      <c r="Y39" s="14">
        <f t="shared" si="3"/>
        <v>43642</v>
      </c>
    </row>
    <row r="40" spans="2:25" ht="26.1" customHeight="1" x14ac:dyDescent="0.15">
      <c r="B40" s="26">
        <f t="shared" si="16"/>
        <v>213</v>
      </c>
      <c r="C40" s="27" t="s">
        <v>17</v>
      </c>
      <c r="D40" s="14">
        <f t="shared" si="4"/>
        <v>29041</v>
      </c>
      <c r="E40" s="26">
        <f t="shared" si="17"/>
        <v>228</v>
      </c>
      <c r="F40" s="27" t="s">
        <v>17</v>
      </c>
      <c r="G40" s="14">
        <f t="shared" si="5"/>
        <v>31147</v>
      </c>
      <c r="H40" s="26">
        <f t="shared" si="18"/>
        <v>243</v>
      </c>
      <c r="I40" s="27" t="s">
        <v>17</v>
      </c>
      <c r="J40" s="14">
        <f t="shared" si="6"/>
        <v>33253</v>
      </c>
      <c r="K40" s="26">
        <f t="shared" si="19"/>
        <v>258</v>
      </c>
      <c r="L40" s="27" t="s">
        <v>17</v>
      </c>
      <c r="M40" s="14">
        <f t="shared" si="7"/>
        <v>35359</v>
      </c>
      <c r="N40" s="26">
        <f t="shared" si="20"/>
        <v>273</v>
      </c>
      <c r="O40" s="27" t="s">
        <v>17</v>
      </c>
      <c r="P40" s="14">
        <f t="shared" si="0"/>
        <v>37465</v>
      </c>
      <c r="Q40" s="26">
        <f t="shared" si="21"/>
        <v>288</v>
      </c>
      <c r="R40" s="27" t="s">
        <v>17</v>
      </c>
      <c r="S40" s="14">
        <f t="shared" si="1"/>
        <v>39571</v>
      </c>
      <c r="T40" s="26">
        <f t="shared" si="22"/>
        <v>303</v>
      </c>
      <c r="U40" s="27" t="s">
        <v>17</v>
      </c>
      <c r="V40" s="14">
        <f t="shared" si="2"/>
        <v>41677</v>
      </c>
      <c r="W40" s="26">
        <f t="shared" si="23"/>
        <v>318</v>
      </c>
      <c r="X40" s="27" t="s">
        <v>17</v>
      </c>
      <c r="Y40" s="14">
        <f t="shared" si="3"/>
        <v>43783</v>
      </c>
    </row>
    <row r="41" spans="2:25" ht="26.1" customHeight="1" x14ac:dyDescent="0.15">
      <c r="B41" s="26">
        <f t="shared" si="16"/>
        <v>214</v>
      </c>
      <c r="C41" s="27" t="s">
        <v>17</v>
      </c>
      <c r="D41" s="14">
        <f t="shared" si="4"/>
        <v>29181</v>
      </c>
      <c r="E41" s="26">
        <f t="shared" si="17"/>
        <v>229</v>
      </c>
      <c r="F41" s="27" t="s">
        <v>17</v>
      </c>
      <c r="G41" s="14">
        <f t="shared" si="5"/>
        <v>31287</v>
      </c>
      <c r="H41" s="26">
        <f t="shared" si="18"/>
        <v>244</v>
      </c>
      <c r="I41" s="27" t="s">
        <v>17</v>
      </c>
      <c r="J41" s="14">
        <f t="shared" si="6"/>
        <v>33393</v>
      </c>
      <c r="K41" s="26">
        <f t="shared" si="19"/>
        <v>259</v>
      </c>
      <c r="L41" s="27" t="s">
        <v>17</v>
      </c>
      <c r="M41" s="14">
        <f t="shared" si="7"/>
        <v>35499</v>
      </c>
      <c r="N41" s="26">
        <f t="shared" si="20"/>
        <v>274</v>
      </c>
      <c r="O41" s="27" t="s">
        <v>17</v>
      </c>
      <c r="P41" s="14">
        <f t="shared" si="0"/>
        <v>37605</v>
      </c>
      <c r="Q41" s="26">
        <f t="shared" si="21"/>
        <v>289</v>
      </c>
      <c r="R41" s="27" t="s">
        <v>17</v>
      </c>
      <c r="S41" s="14">
        <f t="shared" si="1"/>
        <v>39711</v>
      </c>
      <c r="T41" s="26">
        <f t="shared" si="22"/>
        <v>304</v>
      </c>
      <c r="U41" s="27" t="s">
        <v>17</v>
      </c>
      <c r="V41" s="14">
        <f t="shared" si="2"/>
        <v>41817</v>
      </c>
      <c r="W41" s="26">
        <f t="shared" si="23"/>
        <v>319</v>
      </c>
      <c r="X41" s="27" t="s">
        <v>17</v>
      </c>
      <c r="Y41" s="14">
        <f t="shared" si="3"/>
        <v>43923</v>
      </c>
    </row>
    <row r="42" spans="2:25" ht="26.1" customHeight="1" x14ac:dyDescent="0.15">
      <c r="B42" s="36">
        <f t="shared" si="16"/>
        <v>215</v>
      </c>
      <c r="C42" s="37" t="s">
        <v>17</v>
      </c>
      <c r="D42" s="16">
        <f t="shared" si="4"/>
        <v>29322</v>
      </c>
      <c r="E42" s="36">
        <f t="shared" si="17"/>
        <v>230</v>
      </c>
      <c r="F42" s="37" t="s">
        <v>17</v>
      </c>
      <c r="G42" s="16">
        <f t="shared" si="5"/>
        <v>31428</v>
      </c>
      <c r="H42" s="36">
        <f t="shared" si="18"/>
        <v>245</v>
      </c>
      <c r="I42" s="37" t="s">
        <v>17</v>
      </c>
      <c r="J42" s="16">
        <f t="shared" si="6"/>
        <v>33534</v>
      </c>
      <c r="K42" s="36">
        <f t="shared" si="19"/>
        <v>260</v>
      </c>
      <c r="L42" s="37" t="s">
        <v>17</v>
      </c>
      <c r="M42" s="16">
        <f t="shared" si="7"/>
        <v>35640</v>
      </c>
      <c r="N42" s="36">
        <f t="shared" si="20"/>
        <v>275</v>
      </c>
      <c r="O42" s="37" t="s">
        <v>17</v>
      </c>
      <c r="P42" s="16">
        <f t="shared" si="0"/>
        <v>37746</v>
      </c>
      <c r="Q42" s="36">
        <f t="shared" si="21"/>
        <v>290</v>
      </c>
      <c r="R42" s="37" t="s">
        <v>17</v>
      </c>
      <c r="S42" s="16">
        <f t="shared" si="1"/>
        <v>39852</v>
      </c>
      <c r="T42" s="36">
        <f t="shared" si="22"/>
        <v>305</v>
      </c>
      <c r="U42" s="37" t="s">
        <v>17</v>
      </c>
      <c r="V42" s="16">
        <f t="shared" si="2"/>
        <v>41958</v>
      </c>
      <c r="W42" s="36">
        <f t="shared" si="23"/>
        <v>320</v>
      </c>
      <c r="X42" s="37" t="s">
        <v>17</v>
      </c>
      <c r="Y42" s="16">
        <f t="shared" si="3"/>
        <v>44064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8">
    <mergeCell ref="B7:D7"/>
    <mergeCell ref="E7:F7"/>
    <mergeCell ref="H7:J7"/>
    <mergeCell ref="K7:L7"/>
    <mergeCell ref="B9:C9"/>
    <mergeCell ref="K9:L9"/>
    <mergeCell ref="H9:I9"/>
    <mergeCell ref="E9:F9"/>
    <mergeCell ref="W9:X9"/>
    <mergeCell ref="T9:U9"/>
    <mergeCell ref="Q9:R9"/>
    <mergeCell ref="N9:O9"/>
    <mergeCell ref="V5:W5"/>
    <mergeCell ref="X5:Y5"/>
    <mergeCell ref="W7:X7"/>
    <mergeCell ref="H5:Q6"/>
    <mergeCell ref="N7:P7"/>
    <mergeCell ref="T7:V7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6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10"/>
      <c r="S5" s="6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6"/>
      <c r="V6" s="47" t="s">
        <v>11</v>
      </c>
      <c r="W6" s="47">
        <v>40</v>
      </c>
      <c r="X6" s="48" t="s">
        <v>16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2*75</f>
        <v>150</v>
      </c>
      <c r="F7" s="65"/>
      <c r="G7" s="24" t="s">
        <v>7</v>
      </c>
      <c r="H7" s="66">
        <f>2*9000</f>
        <v>18000</v>
      </c>
      <c r="I7" s="66"/>
      <c r="J7" s="66"/>
      <c r="K7" s="65">
        <f>E7+1</f>
        <v>151</v>
      </c>
      <c r="L7" s="65"/>
      <c r="M7" s="24" t="s">
        <v>6</v>
      </c>
      <c r="N7" s="66">
        <v>140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10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18000</v>
      </c>
      <c r="K10" s="8"/>
      <c r="L10" s="8"/>
      <c r="M10" s="15">
        <f>INT(($H$7+IF(K10&lt;$E$7,0,$N$7*(K10-$E$7)))*(1+$E$2*0.01))</f>
        <v>18000</v>
      </c>
      <c r="N10" s="12"/>
      <c r="O10" s="8"/>
      <c r="P10" s="15">
        <f t="shared" ref="P10:P26" si="0">INT(($H$7+IF(N10&lt;$E$7,0,$N$7*(N10-$E$7)))*(1+$W$7*0.01))</f>
        <v>19440</v>
      </c>
      <c r="Q10" s="8"/>
      <c r="R10" s="8"/>
      <c r="S10" s="15">
        <f t="shared" ref="S10:S26" si="1">INT(($H$7+IF(Q10&lt;$E$7,0,$N$7*(Q10-$E$7)))*(1+$W$7*0.01))</f>
        <v>19440</v>
      </c>
      <c r="T10" s="12"/>
      <c r="U10" s="8"/>
      <c r="V10" s="15">
        <f t="shared" ref="V10:V26" si="2">INT(($H$7+IF(T10&lt;$E$7,0,$N$7*(T10-$E$7)))*(1+$W$7*0.01))</f>
        <v>19440</v>
      </c>
      <c r="W10" s="12"/>
      <c r="X10" s="8"/>
      <c r="Y10" s="15">
        <f t="shared" ref="Y10:Y26" si="3">INT(($H$7+IF(W10&lt;$E$7,0,$N$7*(W10-$E$7)))*(1+$W$7*0.01))</f>
        <v>19440</v>
      </c>
    </row>
    <row r="11" spans="1:25" ht="26.1" customHeight="1" x14ac:dyDescent="0.15">
      <c r="B11" s="23">
        <v>150</v>
      </c>
      <c r="C11" s="25" t="s">
        <v>17</v>
      </c>
      <c r="D11" s="15">
        <f t="shared" ref="D11:D26" si="4">INT(($H$7+IF(B11&lt;$E$7,0,$N$7*(B11-$E$7)))*(1+$W$7*0.01))</f>
        <v>19440</v>
      </c>
      <c r="E11" s="23">
        <f>B26</f>
        <v>165</v>
      </c>
      <c r="F11" s="25" t="s">
        <v>17</v>
      </c>
      <c r="G11" s="15">
        <f t="shared" ref="G11:G26" si="5">INT(($H$7+IF(E11&lt;$E$7,0,$N$7*(E11-$E$7)))*(1+$W$7*0.01))</f>
        <v>21708</v>
      </c>
      <c r="H11" s="23">
        <f>E26</f>
        <v>180</v>
      </c>
      <c r="I11" s="25" t="s">
        <v>17</v>
      </c>
      <c r="J11" s="15">
        <f t="shared" ref="J11:J26" si="6">INT(($H$7+IF(H11&lt;$E$7,0,$N$7*(H11-$E$7)))*(1+$W$7*0.01))</f>
        <v>23976</v>
      </c>
      <c r="K11" s="23">
        <f>H26</f>
        <v>195</v>
      </c>
      <c r="L11" s="25" t="s">
        <v>17</v>
      </c>
      <c r="M11" s="15">
        <f t="shared" ref="M11:M26" si="7">INT(($H$7+IF(K11&lt;$E$7,0,$N$7*(K11-$E$7)))*(1+$W$7*0.01))</f>
        <v>26244</v>
      </c>
      <c r="N11" s="23">
        <f>K26</f>
        <v>210</v>
      </c>
      <c r="O11" s="25" t="s">
        <v>17</v>
      </c>
      <c r="P11" s="15">
        <f t="shared" si="0"/>
        <v>28512</v>
      </c>
      <c r="Q11" s="23">
        <f>N26</f>
        <v>225</v>
      </c>
      <c r="R11" s="25" t="s">
        <v>17</v>
      </c>
      <c r="S11" s="15">
        <f t="shared" si="1"/>
        <v>30780</v>
      </c>
      <c r="T11" s="23">
        <f>Q26</f>
        <v>240</v>
      </c>
      <c r="U11" s="25" t="s">
        <v>17</v>
      </c>
      <c r="V11" s="15">
        <f t="shared" si="2"/>
        <v>33048</v>
      </c>
      <c r="W11" s="23">
        <f>T26</f>
        <v>255</v>
      </c>
      <c r="X11" s="25" t="s">
        <v>17</v>
      </c>
      <c r="Y11" s="15">
        <f t="shared" si="3"/>
        <v>35316</v>
      </c>
    </row>
    <row r="12" spans="1:25" ht="26.1" customHeight="1" x14ac:dyDescent="0.15">
      <c r="B12" s="26">
        <f>B11+1</f>
        <v>151</v>
      </c>
      <c r="C12" s="27" t="s">
        <v>17</v>
      </c>
      <c r="D12" s="14">
        <f t="shared" si="4"/>
        <v>19591</v>
      </c>
      <c r="E12" s="26">
        <f>E11+1</f>
        <v>166</v>
      </c>
      <c r="F12" s="27" t="s">
        <v>17</v>
      </c>
      <c r="G12" s="14">
        <f t="shared" si="5"/>
        <v>21859</v>
      </c>
      <c r="H12" s="26">
        <f>H11+1</f>
        <v>181</v>
      </c>
      <c r="I12" s="27" t="s">
        <v>17</v>
      </c>
      <c r="J12" s="14">
        <f t="shared" si="6"/>
        <v>24127</v>
      </c>
      <c r="K12" s="26">
        <f>K11+1</f>
        <v>196</v>
      </c>
      <c r="L12" s="27" t="s">
        <v>17</v>
      </c>
      <c r="M12" s="14">
        <f t="shared" si="7"/>
        <v>26395</v>
      </c>
      <c r="N12" s="26">
        <f>N11+1</f>
        <v>211</v>
      </c>
      <c r="O12" s="27" t="s">
        <v>17</v>
      </c>
      <c r="P12" s="14">
        <f t="shared" si="0"/>
        <v>28663</v>
      </c>
      <c r="Q12" s="26">
        <f>Q11+1</f>
        <v>226</v>
      </c>
      <c r="R12" s="27" t="s">
        <v>17</v>
      </c>
      <c r="S12" s="14">
        <f t="shared" si="1"/>
        <v>30931</v>
      </c>
      <c r="T12" s="26">
        <f>T11+1</f>
        <v>241</v>
      </c>
      <c r="U12" s="27" t="s">
        <v>17</v>
      </c>
      <c r="V12" s="14">
        <f t="shared" si="2"/>
        <v>33199</v>
      </c>
      <c r="W12" s="26">
        <f>W11+1</f>
        <v>256</v>
      </c>
      <c r="X12" s="27" t="s">
        <v>17</v>
      </c>
      <c r="Y12" s="14">
        <f t="shared" si="3"/>
        <v>35467</v>
      </c>
    </row>
    <row r="13" spans="1:25" ht="26.1" customHeight="1" x14ac:dyDescent="0.15">
      <c r="B13" s="26">
        <f t="shared" ref="B13:B26" si="8">B12+1</f>
        <v>152</v>
      </c>
      <c r="C13" s="27" t="s">
        <v>17</v>
      </c>
      <c r="D13" s="14">
        <f t="shared" si="4"/>
        <v>19742</v>
      </c>
      <c r="E13" s="26">
        <f t="shared" ref="E13:E26" si="9">E12+1</f>
        <v>167</v>
      </c>
      <c r="F13" s="27" t="s">
        <v>17</v>
      </c>
      <c r="G13" s="14">
        <f t="shared" si="5"/>
        <v>22010</v>
      </c>
      <c r="H13" s="26">
        <f t="shared" ref="H13:H26" si="10">H12+1</f>
        <v>182</v>
      </c>
      <c r="I13" s="27" t="s">
        <v>17</v>
      </c>
      <c r="J13" s="14">
        <f t="shared" si="6"/>
        <v>24278</v>
      </c>
      <c r="K13" s="26">
        <f t="shared" ref="K13:K26" si="11">K12+1</f>
        <v>197</v>
      </c>
      <c r="L13" s="27" t="s">
        <v>17</v>
      </c>
      <c r="M13" s="14">
        <f t="shared" si="7"/>
        <v>26546</v>
      </c>
      <c r="N13" s="26">
        <f t="shared" ref="N13:N26" si="12">N12+1</f>
        <v>212</v>
      </c>
      <c r="O13" s="27" t="s">
        <v>17</v>
      </c>
      <c r="P13" s="14">
        <f t="shared" si="0"/>
        <v>28814</v>
      </c>
      <c r="Q13" s="26">
        <f t="shared" ref="Q13:Q26" si="13">Q12+1</f>
        <v>227</v>
      </c>
      <c r="R13" s="27" t="s">
        <v>17</v>
      </c>
      <c r="S13" s="14">
        <f t="shared" si="1"/>
        <v>31082</v>
      </c>
      <c r="T13" s="26">
        <f t="shared" ref="T13:T26" si="14">T12+1</f>
        <v>242</v>
      </c>
      <c r="U13" s="27" t="s">
        <v>17</v>
      </c>
      <c r="V13" s="14">
        <f t="shared" si="2"/>
        <v>33350</v>
      </c>
      <c r="W13" s="26">
        <f t="shared" ref="W13:W26" si="15">W12+1</f>
        <v>257</v>
      </c>
      <c r="X13" s="27" t="s">
        <v>17</v>
      </c>
      <c r="Y13" s="14">
        <f t="shared" si="3"/>
        <v>35618</v>
      </c>
    </row>
    <row r="14" spans="1:25" ht="26.1" customHeight="1" x14ac:dyDescent="0.15">
      <c r="B14" s="26">
        <f t="shared" si="8"/>
        <v>153</v>
      </c>
      <c r="C14" s="27" t="s">
        <v>17</v>
      </c>
      <c r="D14" s="14">
        <f t="shared" si="4"/>
        <v>19893</v>
      </c>
      <c r="E14" s="26">
        <f t="shared" si="9"/>
        <v>168</v>
      </c>
      <c r="F14" s="27" t="s">
        <v>17</v>
      </c>
      <c r="G14" s="14">
        <f t="shared" si="5"/>
        <v>22161</v>
      </c>
      <c r="H14" s="26">
        <f t="shared" si="10"/>
        <v>183</v>
      </c>
      <c r="I14" s="27" t="s">
        <v>17</v>
      </c>
      <c r="J14" s="14">
        <f t="shared" si="6"/>
        <v>24429</v>
      </c>
      <c r="K14" s="26">
        <f t="shared" si="11"/>
        <v>198</v>
      </c>
      <c r="L14" s="27" t="s">
        <v>17</v>
      </c>
      <c r="M14" s="14">
        <f t="shared" si="7"/>
        <v>26697</v>
      </c>
      <c r="N14" s="26">
        <f t="shared" si="12"/>
        <v>213</v>
      </c>
      <c r="O14" s="27" t="s">
        <v>17</v>
      </c>
      <c r="P14" s="14">
        <f t="shared" si="0"/>
        <v>28965</v>
      </c>
      <c r="Q14" s="26">
        <f t="shared" si="13"/>
        <v>228</v>
      </c>
      <c r="R14" s="27" t="s">
        <v>17</v>
      </c>
      <c r="S14" s="14">
        <f t="shared" si="1"/>
        <v>31233</v>
      </c>
      <c r="T14" s="26">
        <f t="shared" si="14"/>
        <v>243</v>
      </c>
      <c r="U14" s="27" t="s">
        <v>17</v>
      </c>
      <c r="V14" s="14">
        <f t="shared" si="2"/>
        <v>33501</v>
      </c>
      <c r="W14" s="26">
        <f t="shared" si="15"/>
        <v>258</v>
      </c>
      <c r="X14" s="27" t="s">
        <v>17</v>
      </c>
      <c r="Y14" s="14">
        <f t="shared" si="3"/>
        <v>35769</v>
      </c>
    </row>
    <row r="15" spans="1:25" ht="26.1" customHeight="1" x14ac:dyDescent="0.15">
      <c r="B15" s="26">
        <f t="shared" si="8"/>
        <v>154</v>
      </c>
      <c r="C15" s="27" t="s">
        <v>17</v>
      </c>
      <c r="D15" s="14">
        <f t="shared" si="4"/>
        <v>20044</v>
      </c>
      <c r="E15" s="26">
        <f t="shared" si="9"/>
        <v>169</v>
      </c>
      <c r="F15" s="27" t="s">
        <v>17</v>
      </c>
      <c r="G15" s="14">
        <f t="shared" si="5"/>
        <v>22312</v>
      </c>
      <c r="H15" s="26">
        <f t="shared" si="10"/>
        <v>184</v>
      </c>
      <c r="I15" s="27" t="s">
        <v>17</v>
      </c>
      <c r="J15" s="14">
        <f t="shared" si="6"/>
        <v>24580</v>
      </c>
      <c r="K15" s="26">
        <f t="shared" si="11"/>
        <v>199</v>
      </c>
      <c r="L15" s="27" t="s">
        <v>17</v>
      </c>
      <c r="M15" s="14">
        <f t="shared" si="7"/>
        <v>26848</v>
      </c>
      <c r="N15" s="26">
        <f t="shared" si="12"/>
        <v>214</v>
      </c>
      <c r="O15" s="27" t="s">
        <v>17</v>
      </c>
      <c r="P15" s="14">
        <f t="shared" si="0"/>
        <v>29116</v>
      </c>
      <c r="Q15" s="26">
        <f t="shared" si="13"/>
        <v>229</v>
      </c>
      <c r="R15" s="27" t="s">
        <v>17</v>
      </c>
      <c r="S15" s="14">
        <f t="shared" si="1"/>
        <v>31384</v>
      </c>
      <c r="T15" s="26">
        <f t="shared" si="14"/>
        <v>244</v>
      </c>
      <c r="U15" s="27" t="s">
        <v>17</v>
      </c>
      <c r="V15" s="14">
        <f t="shared" si="2"/>
        <v>33652</v>
      </c>
      <c r="W15" s="26">
        <f t="shared" si="15"/>
        <v>259</v>
      </c>
      <c r="X15" s="27" t="s">
        <v>17</v>
      </c>
      <c r="Y15" s="14">
        <f t="shared" si="3"/>
        <v>35920</v>
      </c>
    </row>
    <row r="16" spans="1:25" ht="26.1" customHeight="1" x14ac:dyDescent="0.15">
      <c r="B16" s="26">
        <f t="shared" si="8"/>
        <v>155</v>
      </c>
      <c r="C16" s="27" t="s">
        <v>17</v>
      </c>
      <c r="D16" s="14">
        <f t="shared" si="4"/>
        <v>20196</v>
      </c>
      <c r="E16" s="26">
        <f t="shared" si="9"/>
        <v>170</v>
      </c>
      <c r="F16" s="27" t="s">
        <v>17</v>
      </c>
      <c r="G16" s="14">
        <f t="shared" si="5"/>
        <v>22464</v>
      </c>
      <c r="H16" s="26">
        <f t="shared" si="10"/>
        <v>185</v>
      </c>
      <c r="I16" s="27" t="s">
        <v>17</v>
      </c>
      <c r="J16" s="14">
        <f t="shared" si="6"/>
        <v>24732</v>
      </c>
      <c r="K16" s="26">
        <f t="shared" si="11"/>
        <v>200</v>
      </c>
      <c r="L16" s="27" t="s">
        <v>17</v>
      </c>
      <c r="M16" s="14">
        <f t="shared" si="7"/>
        <v>27000</v>
      </c>
      <c r="N16" s="26">
        <f t="shared" si="12"/>
        <v>215</v>
      </c>
      <c r="O16" s="27" t="s">
        <v>17</v>
      </c>
      <c r="P16" s="14">
        <f t="shared" si="0"/>
        <v>29268</v>
      </c>
      <c r="Q16" s="26">
        <f t="shared" si="13"/>
        <v>230</v>
      </c>
      <c r="R16" s="27" t="s">
        <v>17</v>
      </c>
      <c r="S16" s="14">
        <f t="shared" si="1"/>
        <v>31536</v>
      </c>
      <c r="T16" s="26">
        <f t="shared" si="14"/>
        <v>245</v>
      </c>
      <c r="U16" s="27" t="s">
        <v>17</v>
      </c>
      <c r="V16" s="14">
        <f t="shared" si="2"/>
        <v>33804</v>
      </c>
      <c r="W16" s="26">
        <f t="shared" si="15"/>
        <v>260</v>
      </c>
      <c r="X16" s="27" t="s">
        <v>17</v>
      </c>
      <c r="Y16" s="14">
        <f t="shared" si="3"/>
        <v>36072</v>
      </c>
    </row>
    <row r="17" spans="2:25" ht="26.1" customHeight="1" x14ac:dyDescent="0.15">
      <c r="B17" s="26">
        <f t="shared" si="8"/>
        <v>156</v>
      </c>
      <c r="C17" s="27" t="s">
        <v>17</v>
      </c>
      <c r="D17" s="14">
        <f t="shared" si="4"/>
        <v>20347</v>
      </c>
      <c r="E17" s="26">
        <f t="shared" si="9"/>
        <v>171</v>
      </c>
      <c r="F17" s="27" t="s">
        <v>17</v>
      </c>
      <c r="G17" s="14">
        <f t="shared" si="5"/>
        <v>22615</v>
      </c>
      <c r="H17" s="26">
        <f t="shared" si="10"/>
        <v>186</v>
      </c>
      <c r="I17" s="27" t="s">
        <v>17</v>
      </c>
      <c r="J17" s="14">
        <f t="shared" si="6"/>
        <v>24883</v>
      </c>
      <c r="K17" s="26">
        <f t="shared" si="11"/>
        <v>201</v>
      </c>
      <c r="L17" s="27" t="s">
        <v>17</v>
      </c>
      <c r="M17" s="14">
        <f t="shared" si="7"/>
        <v>27151</v>
      </c>
      <c r="N17" s="26">
        <f t="shared" si="12"/>
        <v>216</v>
      </c>
      <c r="O17" s="27" t="s">
        <v>17</v>
      </c>
      <c r="P17" s="14">
        <f t="shared" si="0"/>
        <v>29419</v>
      </c>
      <c r="Q17" s="26">
        <f t="shared" si="13"/>
        <v>231</v>
      </c>
      <c r="R17" s="27" t="s">
        <v>17</v>
      </c>
      <c r="S17" s="14">
        <f t="shared" si="1"/>
        <v>31687</v>
      </c>
      <c r="T17" s="26">
        <f t="shared" si="14"/>
        <v>246</v>
      </c>
      <c r="U17" s="27" t="s">
        <v>17</v>
      </c>
      <c r="V17" s="14">
        <f t="shared" si="2"/>
        <v>33955</v>
      </c>
      <c r="W17" s="26">
        <f t="shared" si="15"/>
        <v>261</v>
      </c>
      <c r="X17" s="27" t="s">
        <v>17</v>
      </c>
      <c r="Y17" s="14">
        <f t="shared" si="3"/>
        <v>36223</v>
      </c>
    </row>
    <row r="18" spans="2:25" ht="26.1" customHeight="1" x14ac:dyDescent="0.15">
      <c r="B18" s="26">
        <f t="shared" si="8"/>
        <v>157</v>
      </c>
      <c r="C18" s="27" t="s">
        <v>17</v>
      </c>
      <c r="D18" s="14">
        <f t="shared" si="4"/>
        <v>20498</v>
      </c>
      <c r="E18" s="26">
        <f t="shared" si="9"/>
        <v>172</v>
      </c>
      <c r="F18" s="27" t="s">
        <v>17</v>
      </c>
      <c r="G18" s="14">
        <f t="shared" si="5"/>
        <v>22766</v>
      </c>
      <c r="H18" s="26">
        <f t="shared" si="10"/>
        <v>187</v>
      </c>
      <c r="I18" s="27" t="s">
        <v>17</v>
      </c>
      <c r="J18" s="14">
        <f t="shared" si="6"/>
        <v>25034</v>
      </c>
      <c r="K18" s="26">
        <f t="shared" si="11"/>
        <v>202</v>
      </c>
      <c r="L18" s="27" t="s">
        <v>17</v>
      </c>
      <c r="M18" s="14">
        <f t="shared" si="7"/>
        <v>27302</v>
      </c>
      <c r="N18" s="26">
        <f t="shared" si="12"/>
        <v>217</v>
      </c>
      <c r="O18" s="27" t="s">
        <v>17</v>
      </c>
      <c r="P18" s="14">
        <f t="shared" si="0"/>
        <v>29570</v>
      </c>
      <c r="Q18" s="26">
        <f t="shared" si="13"/>
        <v>232</v>
      </c>
      <c r="R18" s="27" t="s">
        <v>17</v>
      </c>
      <c r="S18" s="14">
        <f t="shared" si="1"/>
        <v>31838</v>
      </c>
      <c r="T18" s="26">
        <f t="shared" si="14"/>
        <v>247</v>
      </c>
      <c r="U18" s="27" t="s">
        <v>17</v>
      </c>
      <c r="V18" s="14">
        <f t="shared" si="2"/>
        <v>34106</v>
      </c>
      <c r="W18" s="26">
        <f t="shared" si="15"/>
        <v>262</v>
      </c>
      <c r="X18" s="27" t="s">
        <v>17</v>
      </c>
      <c r="Y18" s="14">
        <f t="shared" si="3"/>
        <v>36374</v>
      </c>
    </row>
    <row r="19" spans="2:25" ht="26.1" customHeight="1" x14ac:dyDescent="0.15">
      <c r="B19" s="26">
        <f t="shared" si="8"/>
        <v>158</v>
      </c>
      <c r="C19" s="27" t="s">
        <v>17</v>
      </c>
      <c r="D19" s="14">
        <f t="shared" si="4"/>
        <v>20649</v>
      </c>
      <c r="E19" s="26">
        <f t="shared" si="9"/>
        <v>173</v>
      </c>
      <c r="F19" s="27" t="s">
        <v>17</v>
      </c>
      <c r="G19" s="14">
        <f t="shared" si="5"/>
        <v>22917</v>
      </c>
      <c r="H19" s="26">
        <f t="shared" si="10"/>
        <v>188</v>
      </c>
      <c r="I19" s="27" t="s">
        <v>17</v>
      </c>
      <c r="J19" s="14">
        <f t="shared" si="6"/>
        <v>25185</v>
      </c>
      <c r="K19" s="26">
        <f t="shared" si="11"/>
        <v>203</v>
      </c>
      <c r="L19" s="27" t="s">
        <v>17</v>
      </c>
      <c r="M19" s="14">
        <f t="shared" si="7"/>
        <v>27453</v>
      </c>
      <c r="N19" s="26">
        <f t="shared" si="12"/>
        <v>218</v>
      </c>
      <c r="O19" s="27" t="s">
        <v>17</v>
      </c>
      <c r="P19" s="14">
        <f t="shared" si="0"/>
        <v>29721</v>
      </c>
      <c r="Q19" s="26">
        <f t="shared" si="13"/>
        <v>233</v>
      </c>
      <c r="R19" s="27" t="s">
        <v>17</v>
      </c>
      <c r="S19" s="14">
        <f t="shared" si="1"/>
        <v>31989</v>
      </c>
      <c r="T19" s="26">
        <f t="shared" si="14"/>
        <v>248</v>
      </c>
      <c r="U19" s="27" t="s">
        <v>17</v>
      </c>
      <c r="V19" s="14">
        <f t="shared" si="2"/>
        <v>34257</v>
      </c>
      <c r="W19" s="26">
        <f t="shared" si="15"/>
        <v>263</v>
      </c>
      <c r="X19" s="27" t="s">
        <v>17</v>
      </c>
      <c r="Y19" s="14">
        <f t="shared" si="3"/>
        <v>36525</v>
      </c>
    </row>
    <row r="20" spans="2:25" ht="26.1" customHeight="1" x14ac:dyDescent="0.15">
      <c r="B20" s="26">
        <f t="shared" si="8"/>
        <v>159</v>
      </c>
      <c r="C20" s="27" t="s">
        <v>17</v>
      </c>
      <c r="D20" s="14">
        <f t="shared" si="4"/>
        <v>20800</v>
      </c>
      <c r="E20" s="26">
        <f t="shared" si="9"/>
        <v>174</v>
      </c>
      <c r="F20" s="27" t="s">
        <v>17</v>
      </c>
      <c r="G20" s="14">
        <f t="shared" si="5"/>
        <v>23068</v>
      </c>
      <c r="H20" s="26">
        <f t="shared" si="10"/>
        <v>189</v>
      </c>
      <c r="I20" s="27" t="s">
        <v>17</v>
      </c>
      <c r="J20" s="14">
        <f t="shared" si="6"/>
        <v>25336</v>
      </c>
      <c r="K20" s="26">
        <f t="shared" si="11"/>
        <v>204</v>
      </c>
      <c r="L20" s="27" t="s">
        <v>17</v>
      </c>
      <c r="M20" s="14">
        <f t="shared" si="7"/>
        <v>27604</v>
      </c>
      <c r="N20" s="26">
        <f t="shared" si="12"/>
        <v>219</v>
      </c>
      <c r="O20" s="27" t="s">
        <v>17</v>
      </c>
      <c r="P20" s="14">
        <f t="shared" si="0"/>
        <v>29872</v>
      </c>
      <c r="Q20" s="26">
        <f t="shared" si="13"/>
        <v>234</v>
      </c>
      <c r="R20" s="27" t="s">
        <v>17</v>
      </c>
      <c r="S20" s="14">
        <f t="shared" si="1"/>
        <v>32140</v>
      </c>
      <c r="T20" s="26">
        <f t="shared" si="14"/>
        <v>249</v>
      </c>
      <c r="U20" s="27" t="s">
        <v>17</v>
      </c>
      <c r="V20" s="14">
        <f t="shared" si="2"/>
        <v>34408</v>
      </c>
      <c r="W20" s="26">
        <f t="shared" si="15"/>
        <v>264</v>
      </c>
      <c r="X20" s="27" t="s">
        <v>17</v>
      </c>
      <c r="Y20" s="14">
        <f t="shared" si="3"/>
        <v>36676</v>
      </c>
    </row>
    <row r="21" spans="2:25" ht="26.1" customHeight="1" x14ac:dyDescent="0.15">
      <c r="B21" s="26">
        <f t="shared" si="8"/>
        <v>160</v>
      </c>
      <c r="C21" s="27" t="s">
        <v>17</v>
      </c>
      <c r="D21" s="14">
        <f t="shared" si="4"/>
        <v>20952</v>
      </c>
      <c r="E21" s="26">
        <f t="shared" si="9"/>
        <v>175</v>
      </c>
      <c r="F21" s="27" t="s">
        <v>17</v>
      </c>
      <c r="G21" s="14">
        <f t="shared" si="5"/>
        <v>23220</v>
      </c>
      <c r="H21" s="26">
        <f t="shared" si="10"/>
        <v>190</v>
      </c>
      <c r="I21" s="27" t="s">
        <v>17</v>
      </c>
      <c r="J21" s="14">
        <f t="shared" si="6"/>
        <v>25488</v>
      </c>
      <c r="K21" s="26">
        <f t="shared" si="11"/>
        <v>205</v>
      </c>
      <c r="L21" s="27" t="s">
        <v>17</v>
      </c>
      <c r="M21" s="14">
        <f t="shared" si="7"/>
        <v>27756</v>
      </c>
      <c r="N21" s="26">
        <f t="shared" si="12"/>
        <v>220</v>
      </c>
      <c r="O21" s="27" t="s">
        <v>17</v>
      </c>
      <c r="P21" s="14">
        <f t="shared" si="0"/>
        <v>30024</v>
      </c>
      <c r="Q21" s="26">
        <f t="shared" si="13"/>
        <v>235</v>
      </c>
      <c r="R21" s="27" t="s">
        <v>17</v>
      </c>
      <c r="S21" s="14">
        <f t="shared" si="1"/>
        <v>32292</v>
      </c>
      <c r="T21" s="26">
        <f t="shared" si="14"/>
        <v>250</v>
      </c>
      <c r="U21" s="27" t="s">
        <v>17</v>
      </c>
      <c r="V21" s="14">
        <f t="shared" si="2"/>
        <v>34560</v>
      </c>
      <c r="W21" s="26">
        <f t="shared" si="15"/>
        <v>265</v>
      </c>
      <c r="X21" s="27" t="s">
        <v>17</v>
      </c>
      <c r="Y21" s="14">
        <f t="shared" si="3"/>
        <v>36828</v>
      </c>
    </row>
    <row r="22" spans="2:25" ht="26.1" customHeight="1" x14ac:dyDescent="0.15">
      <c r="B22" s="26">
        <f t="shared" si="8"/>
        <v>161</v>
      </c>
      <c r="C22" s="27" t="s">
        <v>17</v>
      </c>
      <c r="D22" s="14">
        <f t="shared" si="4"/>
        <v>21103</v>
      </c>
      <c r="E22" s="26">
        <f t="shared" si="9"/>
        <v>176</v>
      </c>
      <c r="F22" s="27" t="s">
        <v>17</v>
      </c>
      <c r="G22" s="14">
        <f t="shared" si="5"/>
        <v>23371</v>
      </c>
      <c r="H22" s="26">
        <f t="shared" si="10"/>
        <v>191</v>
      </c>
      <c r="I22" s="27" t="s">
        <v>17</v>
      </c>
      <c r="J22" s="14">
        <f t="shared" si="6"/>
        <v>25639</v>
      </c>
      <c r="K22" s="26">
        <f t="shared" si="11"/>
        <v>206</v>
      </c>
      <c r="L22" s="27" t="s">
        <v>17</v>
      </c>
      <c r="M22" s="14">
        <f t="shared" si="7"/>
        <v>27907</v>
      </c>
      <c r="N22" s="26">
        <f t="shared" si="12"/>
        <v>221</v>
      </c>
      <c r="O22" s="27" t="s">
        <v>17</v>
      </c>
      <c r="P22" s="14">
        <f t="shared" si="0"/>
        <v>30175</v>
      </c>
      <c r="Q22" s="26">
        <f t="shared" si="13"/>
        <v>236</v>
      </c>
      <c r="R22" s="27" t="s">
        <v>17</v>
      </c>
      <c r="S22" s="14">
        <f t="shared" si="1"/>
        <v>32443</v>
      </c>
      <c r="T22" s="26">
        <f t="shared" si="14"/>
        <v>251</v>
      </c>
      <c r="U22" s="27" t="s">
        <v>17</v>
      </c>
      <c r="V22" s="14">
        <f t="shared" si="2"/>
        <v>34711</v>
      </c>
      <c r="W22" s="26">
        <f t="shared" si="15"/>
        <v>266</v>
      </c>
      <c r="X22" s="27" t="s">
        <v>17</v>
      </c>
      <c r="Y22" s="14">
        <f t="shared" si="3"/>
        <v>36979</v>
      </c>
    </row>
    <row r="23" spans="2:25" ht="26.1" customHeight="1" x14ac:dyDescent="0.15">
      <c r="B23" s="26">
        <f t="shared" si="8"/>
        <v>162</v>
      </c>
      <c r="C23" s="27" t="s">
        <v>17</v>
      </c>
      <c r="D23" s="14">
        <f t="shared" si="4"/>
        <v>21254</v>
      </c>
      <c r="E23" s="26">
        <f t="shared" si="9"/>
        <v>177</v>
      </c>
      <c r="F23" s="27" t="s">
        <v>17</v>
      </c>
      <c r="G23" s="14">
        <f t="shared" si="5"/>
        <v>23522</v>
      </c>
      <c r="H23" s="26">
        <f t="shared" si="10"/>
        <v>192</v>
      </c>
      <c r="I23" s="27" t="s">
        <v>17</v>
      </c>
      <c r="J23" s="14">
        <f t="shared" si="6"/>
        <v>25790</v>
      </c>
      <c r="K23" s="26">
        <f t="shared" si="11"/>
        <v>207</v>
      </c>
      <c r="L23" s="27" t="s">
        <v>17</v>
      </c>
      <c r="M23" s="14">
        <f t="shared" si="7"/>
        <v>28058</v>
      </c>
      <c r="N23" s="26">
        <f t="shared" si="12"/>
        <v>222</v>
      </c>
      <c r="O23" s="27" t="s">
        <v>17</v>
      </c>
      <c r="P23" s="14">
        <f t="shared" si="0"/>
        <v>30326</v>
      </c>
      <c r="Q23" s="26">
        <f t="shared" si="13"/>
        <v>237</v>
      </c>
      <c r="R23" s="27" t="s">
        <v>17</v>
      </c>
      <c r="S23" s="14">
        <f t="shared" si="1"/>
        <v>32594</v>
      </c>
      <c r="T23" s="26">
        <f t="shared" si="14"/>
        <v>252</v>
      </c>
      <c r="U23" s="27" t="s">
        <v>17</v>
      </c>
      <c r="V23" s="14">
        <f t="shared" si="2"/>
        <v>34862</v>
      </c>
      <c r="W23" s="26">
        <f t="shared" si="15"/>
        <v>267</v>
      </c>
      <c r="X23" s="27" t="s">
        <v>17</v>
      </c>
      <c r="Y23" s="14">
        <f t="shared" si="3"/>
        <v>37130</v>
      </c>
    </row>
    <row r="24" spans="2:25" ht="26.1" customHeight="1" x14ac:dyDescent="0.15">
      <c r="B24" s="26">
        <f t="shared" si="8"/>
        <v>163</v>
      </c>
      <c r="C24" s="27" t="s">
        <v>17</v>
      </c>
      <c r="D24" s="14">
        <f t="shared" si="4"/>
        <v>21405</v>
      </c>
      <c r="E24" s="26">
        <f t="shared" si="9"/>
        <v>178</v>
      </c>
      <c r="F24" s="27" t="s">
        <v>17</v>
      </c>
      <c r="G24" s="14">
        <f t="shared" si="5"/>
        <v>23673</v>
      </c>
      <c r="H24" s="26">
        <f t="shared" si="10"/>
        <v>193</v>
      </c>
      <c r="I24" s="27" t="s">
        <v>17</v>
      </c>
      <c r="J24" s="14">
        <f t="shared" si="6"/>
        <v>25941</v>
      </c>
      <c r="K24" s="26">
        <f t="shared" si="11"/>
        <v>208</v>
      </c>
      <c r="L24" s="27" t="s">
        <v>17</v>
      </c>
      <c r="M24" s="14">
        <f t="shared" si="7"/>
        <v>28209</v>
      </c>
      <c r="N24" s="26">
        <f t="shared" si="12"/>
        <v>223</v>
      </c>
      <c r="O24" s="27" t="s">
        <v>17</v>
      </c>
      <c r="P24" s="14">
        <f t="shared" si="0"/>
        <v>30477</v>
      </c>
      <c r="Q24" s="26">
        <f t="shared" si="13"/>
        <v>238</v>
      </c>
      <c r="R24" s="27" t="s">
        <v>17</v>
      </c>
      <c r="S24" s="14">
        <f t="shared" si="1"/>
        <v>32745</v>
      </c>
      <c r="T24" s="26">
        <f t="shared" si="14"/>
        <v>253</v>
      </c>
      <c r="U24" s="27" t="s">
        <v>17</v>
      </c>
      <c r="V24" s="14">
        <f t="shared" si="2"/>
        <v>35013</v>
      </c>
      <c r="W24" s="26">
        <f t="shared" si="15"/>
        <v>268</v>
      </c>
      <c r="X24" s="27" t="s">
        <v>17</v>
      </c>
      <c r="Y24" s="14">
        <f t="shared" si="3"/>
        <v>37281</v>
      </c>
    </row>
    <row r="25" spans="2:25" ht="26.1" customHeight="1" x14ac:dyDescent="0.15">
      <c r="B25" s="26">
        <f t="shared" si="8"/>
        <v>164</v>
      </c>
      <c r="C25" s="27" t="s">
        <v>17</v>
      </c>
      <c r="D25" s="14">
        <f t="shared" si="4"/>
        <v>21556</v>
      </c>
      <c r="E25" s="26">
        <f t="shared" si="9"/>
        <v>179</v>
      </c>
      <c r="F25" s="27" t="s">
        <v>17</v>
      </c>
      <c r="G25" s="14">
        <f t="shared" si="5"/>
        <v>23824</v>
      </c>
      <c r="H25" s="26">
        <f t="shared" si="10"/>
        <v>194</v>
      </c>
      <c r="I25" s="27" t="s">
        <v>17</v>
      </c>
      <c r="J25" s="14">
        <f t="shared" si="6"/>
        <v>26092</v>
      </c>
      <c r="K25" s="26">
        <f t="shared" si="11"/>
        <v>209</v>
      </c>
      <c r="L25" s="27" t="s">
        <v>17</v>
      </c>
      <c r="M25" s="14">
        <f t="shared" si="7"/>
        <v>28360</v>
      </c>
      <c r="N25" s="26">
        <f t="shared" si="12"/>
        <v>224</v>
      </c>
      <c r="O25" s="27" t="s">
        <v>17</v>
      </c>
      <c r="P25" s="14">
        <f t="shared" si="0"/>
        <v>30628</v>
      </c>
      <c r="Q25" s="26">
        <f t="shared" si="13"/>
        <v>239</v>
      </c>
      <c r="R25" s="27" t="s">
        <v>17</v>
      </c>
      <c r="S25" s="14">
        <f t="shared" si="1"/>
        <v>32896</v>
      </c>
      <c r="T25" s="26">
        <f t="shared" si="14"/>
        <v>254</v>
      </c>
      <c r="U25" s="27" t="s">
        <v>17</v>
      </c>
      <c r="V25" s="14">
        <f t="shared" si="2"/>
        <v>35164</v>
      </c>
      <c r="W25" s="26">
        <f t="shared" si="15"/>
        <v>269</v>
      </c>
      <c r="X25" s="27" t="s">
        <v>17</v>
      </c>
      <c r="Y25" s="14">
        <f t="shared" si="3"/>
        <v>37432</v>
      </c>
    </row>
    <row r="26" spans="2:25" ht="26.1" customHeight="1" x14ac:dyDescent="0.15">
      <c r="B26" s="36">
        <f t="shared" si="8"/>
        <v>165</v>
      </c>
      <c r="C26" s="37" t="s">
        <v>17</v>
      </c>
      <c r="D26" s="16">
        <f t="shared" si="4"/>
        <v>21708</v>
      </c>
      <c r="E26" s="36">
        <f t="shared" si="9"/>
        <v>180</v>
      </c>
      <c r="F26" s="37" t="s">
        <v>17</v>
      </c>
      <c r="G26" s="16">
        <f t="shared" si="5"/>
        <v>23976</v>
      </c>
      <c r="H26" s="36">
        <f t="shared" si="10"/>
        <v>195</v>
      </c>
      <c r="I26" s="37" t="s">
        <v>17</v>
      </c>
      <c r="J26" s="16">
        <f t="shared" si="6"/>
        <v>26244</v>
      </c>
      <c r="K26" s="36">
        <f t="shared" si="11"/>
        <v>210</v>
      </c>
      <c r="L26" s="37" t="s">
        <v>17</v>
      </c>
      <c r="M26" s="16">
        <f t="shared" si="7"/>
        <v>28512</v>
      </c>
      <c r="N26" s="36">
        <f t="shared" si="12"/>
        <v>225</v>
      </c>
      <c r="O26" s="37" t="s">
        <v>17</v>
      </c>
      <c r="P26" s="16">
        <f t="shared" si="0"/>
        <v>30780</v>
      </c>
      <c r="Q26" s="36">
        <f t="shared" si="13"/>
        <v>240</v>
      </c>
      <c r="R26" s="37" t="s">
        <v>17</v>
      </c>
      <c r="S26" s="16">
        <f t="shared" si="1"/>
        <v>33048</v>
      </c>
      <c r="T26" s="36">
        <f t="shared" si="14"/>
        <v>255</v>
      </c>
      <c r="U26" s="37" t="s">
        <v>17</v>
      </c>
      <c r="V26" s="16">
        <f t="shared" si="2"/>
        <v>35316</v>
      </c>
      <c r="W26" s="36">
        <f t="shared" si="15"/>
        <v>270</v>
      </c>
      <c r="X26" s="37" t="s">
        <v>17</v>
      </c>
      <c r="Y26" s="16">
        <f t="shared" si="3"/>
        <v>37584</v>
      </c>
    </row>
    <row r="27" spans="2:25" ht="26.1" customHeight="1" x14ac:dyDescent="0.15">
      <c r="B27" s="30">
        <f>W26</f>
        <v>270</v>
      </c>
      <c r="C27" s="31" t="s">
        <v>17</v>
      </c>
      <c r="D27" s="18">
        <f t="shared" ref="D27:D42" si="16">INT(($H$7+IF(B27&lt;$E$7,0,$N$7*(B27-$E$7)))*(1+$W$7*0.01))</f>
        <v>37584</v>
      </c>
      <c r="E27" s="30">
        <f>B42</f>
        <v>285</v>
      </c>
      <c r="F27" s="31" t="s">
        <v>17</v>
      </c>
      <c r="G27" s="18">
        <f t="shared" ref="G27:G42" si="17">INT(($H$7+IF(E27&lt;$E$7,0,$N$7*(E27-$E$7)))*(1+$W$7*0.01))</f>
        <v>39852</v>
      </c>
      <c r="H27" s="30">
        <f>E42</f>
        <v>300</v>
      </c>
      <c r="I27" s="31" t="s">
        <v>17</v>
      </c>
      <c r="J27" s="18">
        <f t="shared" ref="J27:J42" si="18">INT(($H$7+IF(H27&lt;$E$7,0,$N$7*(H27-$E$7)))*(1+$W$7*0.01))</f>
        <v>42120</v>
      </c>
      <c r="K27" s="30">
        <f>H42</f>
        <v>315</v>
      </c>
      <c r="L27" s="31" t="s">
        <v>17</v>
      </c>
      <c r="M27" s="18">
        <f t="shared" ref="M27:M42" si="19">INT(($H$7+IF(K27&lt;$E$7,0,$N$7*(K27-$E$7)))*(1+$W$7*0.01))</f>
        <v>44388</v>
      </c>
      <c r="N27" s="30">
        <f>K42</f>
        <v>330</v>
      </c>
      <c r="O27" s="31" t="s">
        <v>17</v>
      </c>
      <c r="P27" s="18">
        <f t="shared" ref="P27:P42" si="20">INT(($H$7+IF(N27&lt;$E$7,0,$N$7*(N27-$E$7)))*(1+$W$7*0.01))</f>
        <v>46656</v>
      </c>
      <c r="Q27" s="30">
        <f>N42</f>
        <v>345</v>
      </c>
      <c r="R27" s="31" t="s">
        <v>17</v>
      </c>
      <c r="S27" s="18">
        <f t="shared" ref="S27:S42" si="21">INT(($H$7+IF(Q27&lt;$E$7,0,$N$7*(Q27-$E$7)))*(1+$W$7*0.01))</f>
        <v>48924</v>
      </c>
      <c r="T27" s="30">
        <f>Q42</f>
        <v>360</v>
      </c>
      <c r="U27" s="31" t="s">
        <v>17</v>
      </c>
      <c r="V27" s="18">
        <f t="shared" ref="V27:V42" si="22">INT(($H$7+IF(T27&lt;$E$7,0,$N$7*(T27-$E$7)))*(1+$W$7*0.01))</f>
        <v>51192</v>
      </c>
      <c r="W27" s="30">
        <f>T42</f>
        <v>375</v>
      </c>
      <c r="X27" s="31" t="s">
        <v>17</v>
      </c>
      <c r="Y27" s="18">
        <f t="shared" ref="Y27:Y42" si="23">INT(($H$7+IF(W27&lt;$E$7,0,$N$7*(W27-$E$7)))*(1+$W$7*0.01))</f>
        <v>53460</v>
      </c>
    </row>
    <row r="28" spans="2:25" ht="26.1" customHeight="1" x14ac:dyDescent="0.15">
      <c r="B28" s="26">
        <f>B27+1</f>
        <v>271</v>
      </c>
      <c r="C28" s="27" t="s">
        <v>17</v>
      </c>
      <c r="D28" s="14">
        <f t="shared" si="16"/>
        <v>37735</v>
      </c>
      <c r="E28" s="26">
        <f>E27+1</f>
        <v>286</v>
      </c>
      <c r="F28" s="27" t="s">
        <v>17</v>
      </c>
      <c r="G28" s="14">
        <f t="shared" si="17"/>
        <v>40003</v>
      </c>
      <c r="H28" s="26">
        <f>H27+1</f>
        <v>301</v>
      </c>
      <c r="I28" s="27" t="s">
        <v>17</v>
      </c>
      <c r="J28" s="14">
        <f t="shared" si="18"/>
        <v>42271</v>
      </c>
      <c r="K28" s="26">
        <f>K27+1</f>
        <v>316</v>
      </c>
      <c r="L28" s="27" t="s">
        <v>17</v>
      </c>
      <c r="M28" s="14">
        <f t="shared" si="19"/>
        <v>44539</v>
      </c>
      <c r="N28" s="26">
        <f>N27+1</f>
        <v>331</v>
      </c>
      <c r="O28" s="27" t="s">
        <v>17</v>
      </c>
      <c r="P28" s="14">
        <f t="shared" si="20"/>
        <v>46807</v>
      </c>
      <c r="Q28" s="26">
        <f>Q27+1</f>
        <v>346</v>
      </c>
      <c r="R28" s="27" t="s">
        <v>17</v>
      </c>
      <c r="S28" s="14">
        <f t="shared" si="21"/>
        <v>49075</v>
      </c>
      <c r="T28" s="26">
        <f>T27+1</f>
        <v>361</v>
      </c>
      <c r="U28" s="27" t="s">
        <v>17</v>
      </c>
      <c r="V28" s="14">
        <f t="shared" si="22"/>
        <v>51343</v>
      </c>
      <c r="W28" s="26">
        <f>W27+1</f>
        <v>376</v>
      </c>
      <c r="X28" s="27" t="s">
        <v>17</v>
      </c>
      <c r="Y28" s="14">
        <f t="shared" si="23"/>
        <v>53611</v>
      </c>
    </row>
    <row r="29" spans="2:25" ht="26.1" customHeight="1" x14ac:dyDescent="0.15">
      <c r="B29" s="26">
        <f t="shared" ref="B29:B42" si="24">B28+1</f>
        <v>272</v>
      </c>
      <c r="C29" s="27" t="s">
        <v>17</v>
      </c>
      <c r="D29" s="14">
        <f t="shared" si="16"/>
        <v>37886</v>
      </c>
      <c r="E29" s="26">
        <f t="shared" ref="E29:E42" si="25">E28+1</f>
        <v>287</v>
      </c>
      <c r="F29" s="27" t="s">
        <v>17</v>
      </c>
      <c r="G29" s="14">
        <f t="shared" si="17"/>
        <v>40154</v>
      </c>
      <c r="H29" s="26">
        <f t="shared" ref="H29:H42" si="26">H28+1</f>
        <v>302</v>
      </c>
      <c r="I29" s="27" t="s">
        <v>17</v>
      </c>
      <c r="J29" s="14">
        <f t="shared" si="18"/>
        <v>42422</v>
      </c>
      <c r="K29" s="26">
        <f t="shared" ref="K29:K42" si="27">K28+1</f>
        <v>317</v>
      </c>
      <c r="L29" s="27" t="s">
        <v>17</v>
      </c>
      <c r="M29" s="14">
        <f t="shared" si="19"/>
        <v>44690</v>
      </c>
      <c r="N29" s="26">
        <f t="shared" ref="N29:N42" si="28">N28+1</f>
        <v>332</v>
      </c>
      <c r="O29" s="27" t="s">
        <v>17</v>
      </c>
      <c r="P29" s="14">
        <f t="shared" si="20"/>
        <v>46958</v>
      </c>
      <c r="Q29" s="26">
        <f t="shared" ref="Q29:Q42" si="29">Q28+1</f>
        <v>347</v>
      </c>
      <c r="R29" s="27" t="s">
        <v>17</v>
      </c>
      <c r="S29" s="14">
        <f t="shared" si="21"/>
        <v>49226</v>
      </c>
      <c r="T29" s="26">
        <f t="shared" ref="T29:T42" si="30">T28+1</f>
        <v>362</v>
      </c>
      <c r="U29" s="27" t="s">
        <v>17</v>
      </c>
      <c r="V29" s="14">
        <f t="shared" si="22"/>
        <v>51494</v>
      </c>
      <c r="W29" s="26">
        <f t="shared" ref="W29:W42" si="31">W28+1</f>
        <v>377</v>
      </c>
      <c r="X29" s="27" t="s">
        <v>17</v>
      </c>
      <c r="Y29" s="14">
        <f t="shared" si="23"/>
        <v>53762</v>
      </c>
    </row>
    <row r="30" spans="2:25" ht="26.1" customHeight="1" x14ac:dyDescent="0.15">
      <c r="B30" s="26">
        <f t="shared" si="24"/>
        <v>273</v>
      </c>
      <c r="C30" s="27" t="s">
        <v>17</v>
      </c>
      <c r="D30" s="14">
        <f t="shared" si="16"/>
        <v>38037</v>
      </c>
      <c r="E30" s="26">
        <f t="shared" si="25"/>
        <v>288</v>
      </c>
      <c r="F30" s="27" t="s">
        <v>17</v>
      </c>
      <c r="G30" s="14">
        <f t="shared" si="17"/>
        <v>40305</v>
      </c>
      <c r="H30" s="26">
        <f t="shared" si="26"/>
        <v>303</v>
      </c>
      <c r="I30" s="27" t="s">
        <v>17</v>
      </c>
      <c r="J30" s="14">
        <f t="shared" si="18"/>
        <v>42573</v>
      </c>
      <c r="K30" s="26">
        <f t="shared" si="27"/>
        <v>318</v>
      </c>
      <c r="L30" s="27" t="s">
        <v>17</v>
      </c>
      <c r="M30" s="14">
        <f t="shared" si="19"/>
        <v>44841</v>
      </c>
      <c r="N30" s="26">
        <f t="shared" si="28"/>
        <v>333</v>
      </c>
      <c r="O30" s="27" t="s">
        <v>17</v>
      </c>
      <c r="P30" s="14">
        <f t="shared" si="20"/>
        <v>47109</v>
      </c>
      <c r="Q30" s="26">
        <f t="shared" si="29"/>
        <v>348</v>
      </c>
      <c r="R30" s="27" t="s">
        <v>17</v>
      </c>
      <c r="S30" s="14">
        <f t="shared" si="21"/>
        <v>49377</v>
      </c>
      <c r="T30" s="26">
        <f t="shared" si="30"/>
        <v>363</v>
      </c>
      <c r="U30" s="27" t="s">
        <v>17</v>
      </c>
      <c r="V30" s="14">
        <f t="shared" si="22"/>
        <v>51645</v>
      </c>
      <c r="W30" s="26">
        <f t="shared" si="31"/>
        <v>378</v>
      </c>
      <c r="X30" s="27" t="s">
        <v>17</v>
      </c>
      <c r="Y30" s="14">
        <f t="shared" si="23"/>
        <v>53913</v>
      </c>
    </row>
    <row r="31" spans="2:25" ht="26.1" customHeight="1" x14ac:dyDescent="0.15">
      <c r="B31" s="26">
        <f t="shared" si="24"/>
        <v>274</v>
      </c>
      <c r="C31" s="27" t="s">
        <v>17</v>
      </c>
      <c r="D31" s="14">
        <f t="shared" si="16"/>
        <v>38188</v>
      </c>
      <c r="E31" s="26">
        <f t="shared" si="25"/>
        <v>289</v>
      </c>
      <c r="F31" s="27" t="s">
        <v>17</v>
      </c>
      <c r="G31" s="14">
        <f t="shared" si="17"/>
        <v>40456</v>
      </c>
      <c r="H31" s="26">
        <f t="shared" si="26"/>
        <v>304</v>
      </c>
      <c r="I31" s="27" t="s">
        <v>17</v>
      </c>
      <c r="J31" s="14">
        <f t="shared" si="18"/>
        <v>42724</v>
      </c>
      <c r="K31" s="26">
        <f t="shared" si="27"/>
        <v>319</v>
      </c>
      <c r="L31" s="27" t="s">
        <v>17</v>
      </c>
      <c r="M31" s="14">
        <f t="shared" si="19"/>
        <v>44992</v>
      </c>
      <c r="N31" s="26">
        <f t="shared" si="28"/>
        <v>334</v>
      </c>
      <c r="O31" s="27" t="s">
        <v>17</v>
      </c>
      <c r="P31" s="14">
        <f t="shared" si="20"/>
        <v>47260</v>
      </c>
      <c r="Q31" s="26">
        <f t="shared" si="29"/>
        <v>349</v>
      </c>
      <c r="R31" s="27" t="s">
        <v>17</v>
      </c>
      <c r="S31" s="14">
        <f t="shared" si="21"/>
        <v>49528</v>
      </c>
      <c r="T31" s="26">
        <f t="shared" si="30"/>
        <v>364</v>
      </c>
      <c r="U31" s="27" t="s">
        <v>17</v>
      </c>
      <c r="V31" s="14">
        <f t="shared" si="22"/>
        <v>51796</v>
      </c>
      <c r="W31" s="26">
        <f t="shared" si="31"/>
        <v>379</v>
      </c>
      <c r="X31" s="27" t="s">
        <v>17</v>
      </c>
      <c r="Y31" s="14">
        <f t="shared" si="23"/>
        <v>54064</v>
      </c>
    </row>
    <row r="32" spans="2:25" ht="26.1" customHeight="1" x14ac:dyDescent="0.15">
      <c r="B32" s="26">
        <f t="shared" si="24"/>
        <v>275</v>
      </c>
      <c r="C32" s="27" t="s">
        <v>17</v>
      </c>
      <c r="D32" s="14">
        <f t="shared" si="16"/>
        <v>38340</v>
      </c>
      <c r="E32" s="26">
        <f t="shared" si="25"/>
        <v>290</v>
      </c>
      <c r="F32" s="27" t="s">
        <v>17</v>
      </c>
      <c r="G32" s="14">
        <f t="shared" si="17"/>
        <v>40608</v>
      </c>
      <c r="H32" s="26">
        <f t="shared" si="26"/>
        <v>305</v>
      </c>
      <c r="I32" s="27" t="s">
        <v>17</v>
      </c>
      <c r="J32" s="14">
        <f t="shared" si="18"/>
        <v>42876</v>
      </c>
      <c r="K32" s="26">
        <f t="shared" si="27"/>
        <v>320</v>
      </c>
      <c r="L32" s="27" t="s">
        <v>17</v>
      </c>
      <c r="M32" s="14">
        <f t="shared" si="19"/>
        <v>45144</v>
      </c>
      <c r="N32" s="26">
        <f t="shared" si="28"/>
        <v>335</v>
      </c>
      <c r="O32" s="27" t="s">
        <v>17</v>
      </c>
      <c r="P32" s="14">
        <f t="shared" si="20"/>
        <v>47412</v>
      </c>
      <c r="Q32" s="26">
        <f t="shared" si="29"/>
        <v>350</v>
      </c>
      <c r="R32" s="27" t="s">
        <v>17</v>
      </c>
      <c r="S32" s="14">
        <f t="shared" si="21"/>
        <v>49680</v>
      </c>
      <c r="T32" s="26">
        <f t="shared" si="30"/>
        <v>365</v>
      </c>
      <c r="U32" s="27" t="s">
        <v>17</v>
      </c>
      <c r="V32" s="14">
        <f t="shared" si="22"/>
        <v>51948</v>
      </c>
      <c r="W32" s="26">
        <f t="shared" si="31"/>
        <v>380</v>
      </c>
      <c r="X32" s="27" t="s">
        <v>17</v>
      </c>
      <c r="Y32" s="14">
        <f t="shared" si="23"/>
        <v>54216</v>
      </c>
    </row>
    <row r="33" spans="2:25" ht="26.1" customHeight="1" x14ac:dyDescent="0.15">
      <c r="B33" s="26">
        <f t="shared" si="24"/>
        <v>276</v>
      </c>
      <c r="C33" s="27" t="s">
        <v>17</v>
      </c>
      <c r="D33" s="14">
        <f t="shared" si="16"/>
        <v>38491</v>
      </c>
      <c r="E33" s="26">
        <f t="shared" si="25"/>
        <v>291</v>
      </c>
      <c r="F33" s="27" t="s">
        <v>17</v>
      </c>
      <c r="G33" s="14">
        <f t="shared" si="17"/>
        <v>40759</v>
      </c>
      <c r="H33" s="26">
        <f t="shared" si="26"/>
        <v>306</v>
      </c>
      <c r="I33" s="27" t="s">
        <v>17</v>
      </c>
      <c r="J33" s="14">
        <f t="shared" si="18"/>
        <v>43027</v>
      </c>
      <c r="K33" s="26">
        <f t="shared" si="27"/>
        <v>321</v>
      </c>
      <c r="L33" s="27" t="s">
        <v>17</v>
      </c>
      <c r="M33" s="14">
        <f t="shared" si="19"/>
        <v>45295</v>
      </c>
      <c r="N33" s="26">
        <f t="shared" si="28"/>
        <v>336</v>
      </c>
      <c r="O33" s="27" t="s">
        <v>17</v>
      </c>
      <c r="P33" s="14">
        <f t="shared" si="20"/>
        <v>47563</v>
      </c>
      <c r="Q33" s="26">
        <f t="shared" si="29"/>
        <v>351</v>
      </c>
      <c r="R33" s="27" t="s">
        <v>17</v>
      </c>
      <c r="S33" s="14">
        <f t="shared" si="21"/>
        <v>49831</v>
      </c>
      <c r="T33" s="26">
        <f t="shared" si="30"/>
        <v>366</v>
      </c>
      <c r="U33" s="27" t="s">
        <v>17</v>
      </c>
      <c r="V33" s="14">
        <f t="shared" si="22"/>
        <v>52099</v>
      </c>
      <c r="W33" s="26">
        <f t="shared" si="31"/>
        <v>381</v>
      </c>
      <c r="X33" s="27" t="s">
        <v>17</v>
      </c>
      <c r="Y33" s="14">
        <f t="shared" si="23"/>
        <v>54367</v>
      </c>
    </row>
    <row r="34" spans="2:25" ht="26.1" customHeight="1" x14ac:dyDescent="0.15">
      <c r="B34" s="26">
        <f t="shared" si="24"/>
        <v>277</v>
      </c>
      <c r="C34" s="27" t="s">
        <v>17</v>
      </c>
      <c r="D34" s="14">
        <f t="shared" si="16"/>
        <v>38642</v>
      </c>
      <c r="E34" s="26">
        <f t="shared" si="25"/>
        <v>292</v>
      </c>
      <c r="F34" s="27" t="s">
        <v>17</v>
      </c>
      <c r="G34" s="14">
        <f t="shared" si="17"/>
        <v>40910</v>
      </c>
      <c r="H34" s="26">
        <f t="shared" si="26"/>
        <v>307</v>
      </c>
      <c r="I34" s="27" t="s">
        <v>17</v>
      </c>
      <c r="J34" s="14">
        <f t="shared" si="18"/>
        <v>43178</v>
      </c>
      <c r="K34" s="26">
        <f t="shared" si="27"/>
        <v>322</v>
      </c>
      <c r="L34" s="27" t="s">
        <v>17</v>
      </c>
      <c r="M34" s="14">
        <f t="shared" si="19"/>
        <v>45446</v>
      </c>
      <c r="N34" s="26">
        <f t="shared" si="28"/>
        <v>337</v>
      </c>
      <c r="O34" s="27" t="s">
        <v>17</v>
      </c>
      <c r="P34" s="14">
        <f t="shared" si="20"/>
        <v>47714</v>
      </c>
      <c r="Q34" s="26">
        <f t="shared" si="29"/>
        <v>352</v>
      </c>
      <c r="R34" s="27" t="s">
        <v>17</v>
      </c>
      <c r="S34" s="14">
        <f t="shared" si="21"/>
        <v>49982</v>
      </c>
      <c r="T34" s="26">
        <f t="shared" si="30"/>
        <v>367</v>
      </c>
      <c r="U34" s="27" t="s">
        <v>17</v>
      </c>
      <c r="V34" s="14">
        <f t="shared" si="22"/>
        <v>52250</v>
      </c>
      <c r="W34" s="26">
        <f t="shared" si="31"/>
        <v>382</v>
      </c>
      <c r="X34" s="27" t="s">
        <v>17</v>
      </c>
      <c r="Y34" s="14">
        <f t="shared" si="23"/>
        <v>54518</v>
      </c>
    </row>
    <row r="35" spans="2:25" ht="26.1" customHeight="1" x14ac:dyDescent="0.15">
      <c r="B35" s="26">
        <f t="shared" si="24"/>
        <v>278</v>
      </c>
      <c r="C35" s="27" t="s">
        <v>17</v>
      </c>
      <c r="D35" s="14">
        <f t="shared" si="16"/>
        <v>38793</v>
      </c>
      <c r="E35" s="26">
        <f t="shared" si="25"/>
        <v>293</v>
      </c>
      <c r="F35" s="27" t="s">
        <v>17</v>
      </c>
      <c r="G35" s="14">
        <f t="shared" si="17"/>
        <v>41061</v>
      </c>
      <c r="H35" s="26">
        <f t="shared" si="26"/>
        <v>308</v>
      </c>
      <c r="I35" s="27" t="s">
        <v>17</v>
      </c>
      <c r="J35" s="14">
        <f t="shared" si="18"/>
        <v>43329</v>
      </c>
      <c r="K35" s="26">
        <f t="shared" si="27"/>
        <v>323</v>
      </c>
      <c r="L35" s="27" t="s">
        <v>17</v>
      </c>
      <c r="M35" s="14">
        <f t="shared" si="19"/>
        <v>45597</v>
      </c>
      <c r="N35" s="26">
        <f t="shared" si="28"/>
        <v>338</v>
      </c>
      <c r="O35" s="27" t="s">
        <v>17</v>
      </c>
      <c r="P35" s="14">
        <f t="shared" si="20"/>
        <v>47865</v>
      </c>
      <c r="Q35" s="26">
        <f t="shared" si="29"/>
        <v>353</v>
      </c>
      <c r="R35" s="27" t="s">
        <v>17</v>
      </c>
      <c r="S35" s="14">
        <f t="shared" si="21"/>
        <v>50133</v>
      </c>
      <c r="T35" s="26">
        <f t="shared" si="30"/>
        <v>368</v>
      </c>
      <c r="U35" s="27" t="s">
        <v>17</v>
      </c>
      <c r="V35" s="14">
        <f t="shared" si="22"/>
        <v>52401</v>
      </c>
      <c r="W35" s="26">
        <f t="shared" si="31"/>
        <v>383</v>
      </c>
      <c r="X35" s="27" t="s">
        <v>17</v>
      </c>
      <c r="Y35" s="14">
        <f t="shared" si="23"/>
        <v>54669</v>
      </c>
    </row>
    <row r="36" spans="2:25" ht="26.1" customHeight="1" x14ac:dyDescent="0.15">
      <c r="B36" s="26">
        <f t="shared" si="24"/>
        <v>279</v>
      </c>
      <c r="C36" s="27" t="s">
        <v>17</v>
      </c>
      <c r="D36" s="14">
        <f t="shared" si="16"/>
        <v>38944</v>
      </c>
      <c r="E36" s="26">
        <f t="shared" si="25"/>
        <v>294</v>
      </c>
      <c r="F36" s="27" t="s">
        <v>17</v>
      </c>
      <c r="G36" s="14">
        <f t="shared" si="17"/>
        <v>41212</v>
      </c>
      <c r="H36" s="26">
        <f t="shared" si="26"/>
        <v>309</v>
      </c>
      <c r="I36" s="27" t="s">
        <v>17</v>
      </c>
      <c r="J36" s="14">
        <f t="shared" si="18"/>
        <v>43480</v>
      </c>
      <c r="K36" s="26">
        <f t="shared" si="27"/>
        <v>324</v>
      </c>
      <c r="L36" s="27" t="s">
        <v>17</v>
      </c>
      <c r="M36" s="14">
        <f t="shared" si="19"/>
        <v>45748</v>
      </c>
      <c r="N36" s="26">
        <f t="shared" si="28"/>
        <v>339</v>
      </c>
      <c r="O36" s="27" t="s">
        <v>17</v>
      </c>
      <c r="P36" s="14">
        <f t="shared" si="20"/>
        <v>48016</v>
      </c>
      <c r="Q36" s="26">
        <f t="shared" si="29"/>
        <v>354</v>
      </c>
      <c r="R36" s="27" t="s">
        <v>17</v>
      </c>
      <c r="S36" s="14">
        <f t="shared" si="21"/>
        <v>50284</v>
      </c>
      <c r="T36" s="26">
        <f t="shared" si="30"/>
        <v>369</v>
      </c>
      <c r="U36" s="27" t="s">
        <v>17</v>
      </c>
      <c r="V36" s="14">
        <f t="shared" si="22"/>
        <v>52552</v>
      </c>
      <c r="W36" s="26">
        <f t="shared" si="31"/>
        <v>384</v>
      </c>
      <c r="X36" s="27" t="s">
        <v>17</v>
      </c>
      <c r="Y36" s="14">
        <f t="shared" si="23"/>
        <v>54820</v>
      </c>
    </row>
    <row r="37" spans="2:25" ht="26.1" customHeight="1" x14ac:dyDescent="0.15">
      <c r="B37" s="26">
        <f t="shared" si="24"/>
        <v>280</v>
      </c>
      <c r="C37" s="27" t="s">
        <v>17</v>
      </c>
      <c r="D37" s="14">
        <f t="shared" si="16"/>
        <v>39096</v>
      </c>
      <c r="E37" s="26">
        <f t="shared" si="25"/>
        <v>295</v>
      </c>
      <c r="F37" s="27" t="s">
        <v>17</v>
      </c>
      <c r="G37" s="14">
        <f t="shared" si="17"/>
        <v>41364</v>
      </c>
      <c r="H37" s="26">
        <f t="shared" si="26"/>
        <v>310</v>
      </c>
      <c r="I37" s="27" t="s">
        <v>17</v>
      </c>
      <c r="J37" s="14">
        <f t="shared" si="18"/>
        <v>43632</v>
      </c>
      <c r="K37" s="26">
        <f t="shared" si="27"/>
        <v>325</v>
      </c>
      <c r="L37" s="27" t="s">
        <v>17</v>
      </c>
      <c r="M37" s="14">
        <f t="shared" si="19"/>
        <v>45900</v>
      </c>
      <c r="N37" s="26">
        <f t="shared" si="28"/>
        <v>340</v>
      </c>
      <c r="O37" s="27" t="s">
        <v>17</v>
      </c>
      <c r="P37" s="14">
        <f t="shared" si="20"/>
        <v>48168</v>
      </c>
      <c r="Q37" s="26">
        <f t="shared" si="29"/>
        <v>355</v>
      </c>
      <c r="R37" s="27" t="s">
        <v>17</v>
      </c>
      <c r="S37" s="14">
        <f t="shared" si="21"/>
        <v>50436</v>
      </c>
      <c r="T37" s="26">
        <f t="shared" si="30"/>
        <v>370</v>
      </c>
      <c r="U37" s="27" t="s">
        <v>17</v>
      </c>
      <c r="V37" s="14">
        <f t="shared" si="22"/>
        <v>52704</v>
      </c>
      <c r="W37" s="26">
        <f t="shared" si="31"/>
        <v>385</v>
      </c>
      <c r="X37" s="27" t="s">
        <v>17</v>
      </c>
      <c r="Y37" s="14">
        <f t="shared" si="23"/>
        <v>54972</v>
      </c>
    </row>
    <row r="38" spans="2:25" ht="26.1" customHeight="1" x14ac:dyDescent="0.15">
      <c r="B38" s="26">
        <f t="shared" si="24"/>
        <v>281</v>
      </c>
      <c r="C38" s="27" t="s">
        <v>17</v>
      </c>
      <c r="D38" s="14">
        <f t="shared" si="16"/>
        <v>39247</v>
      </c>
      <c r="E38" s="26">
        <f t="shared" si="25"/>
        <v>296</v>
      </c>
      <c r="F38" s="27" t="s">
        <v>17</v>
      </c>
      <c r="G38" s="14">
        <f t="shared" si="17"/>
        <v>41515</v>
      </c>
      <c r="H38" s="26">
        <f t="shared" si="26"/>
        <v>311</v>
      </c>
      <c r="I38" s="27" t="s">
        <v>17</v>
      </c>
      <c r="J38" s="14">
        <f t="shared" si="18"/>
        <v>43783</v>
      </c>
      <c r="K38" s="26">
        <f t="shared" si="27"/>
        <v>326</v>
      </c>
      <c r="L38" s="27" t="s">
        <v>17</v>
      </c>
      <c r="M38" s="14">
        <f t="shared" si="19"/>
        <v>46051</v>
      </c>
      <c r="N38" s="26">
        <f t="shared" si="28"/>
        <v>341</v>
      </c>
      <c r="O38" s="27" t="s">
        <v>17</v>
      </c>
      <c r="P38" s="14">
        <f t="shared" si="20"/>
        <v>48319</v>
      </c>
      <c r="Q38" s="26">
        <f t="shared" si="29"/>
        <v>356</v>
      </c>
      <c r="R38" s="27" t="s">
        <v>17</v>
      </c>
      <c r="S38" s="14">
        <f t="shared" si="21"/>
        <v>50587</v>
      </c>
      <c r="T38" s="26">
        <f t="shared" si="30"/>
        <v>371</v>
      </c>
      <c r="U38" s="27" t="s">
        <v>17</v>
      </c>
      <c r="V38" s="14">
        <f t="shared" si="22"/>
        <v>52855</v>
      </c>
      <c r="W38" s="26">
        <f t="shared" si="31"/>
        <v>386</v>
      </c>
      <c r="X38" s="27" t="s">
        <v>17</v>
      </c>
      <c r="Y38" s="14">
        <f t="shared" si="23"/>
        <v>55123</v>
      </c>
    </row>
    <row r="39" spans="2:25" ht="26.1" customHeight="1" x14ac:dyDescent="0.15">
      <c r="B39" s="26">
        <f t="shared" si="24"/>
        <v>282</v>
      </c>
      <c r="C39" s="27" t="s">
        <v>17</v>
      </c>
      <c r="D39" s="14">
        <f t="shared" si="16"/>
        <v>39398</v>
      </c>
      <c r="E39" s="26">
        <f t="shared" si="25"/>
        <v>297</v>
      </c>
      <c r="F39" s="27" t="s">
        <v>17</v>
      </c>
      <c r="G39" s="14">
        <f t="shared" si="17"/>
        <v>41666</v>
      </c>
      <c r="H39" s="26">
        <f t="shared" si="26"/>
        <v>312</v>
      </c>
      <c r="I39" s="27" t="s">
        <v>17</v>
      </c>
      <c r="J39" s="14">
        <f t="shared" si="18"/>
        <v>43934</v>
      </c>
      <c r="K39" s="26">
        <f t="shared" si="27"/>
        <v>327</v>
      </c>
      <c r="L39" s="27" t="s">
        <v>17</v>
      </c>
      <c r="M39" s="14">
        <f t="shared" si="19"/>
        <v>46202</v>
      </c>
      <c r="N39" s="26">
        <f t="shared" si="28"/>
        <v>342</v>
      </c>
      <c r="O39" s="27" t="s">
        <v>17</v>
      </c>
      <c r="P39" s="14">
        <f t="shared" si="20"/>
        <v>48470</v>
      </c>
      <c r="Q39" s="26">
        <f t="shared" si="29"/>
        <v>357</v>
      </c>
      <c r="R39" s="27" t="s">
        <v>17</v>
      </c>
      <c r="S39" s="14">
        <f t="shared" si="21"/>
        <v>50738</v>
      </c>
      <c r="T39" s="26">
        <f t="shared" si="30"/>
        <v>372</v>
      </c>
      <c r="U39" s="27" t="s">
        <v>17</v>
      </c>
      <c r="V39" s="14">
        <f t="shared" si="22"/>
        <v>53006</v>
      </c>
      <c r="W39" s="26">
        <f t="shared" si="31"/>
        <v>387</v>
      </c>
      <c r="X39" s="27" t="s">
        <v>17</v>
      </c>
      <c r="Y39" s="14">
        <f t="shared" si="23"/>
        <v>55274</v>
      </c>
    </row>
    <row r="40" spans="2:25" ht="26.1" customHeight="1" x14ac:dyDescent="0.15">
      <c r="B40" s="26">
        <f t="shared" si="24"/>
        <v>283</v>
      </c>
      <c r="C40" s="27" t="s">
        <v>17</v>
      </c>
      <c r="D40" s="14">
        <f t="shared" si="16"/>
        <v>39549</v>
      </c>
      <c r="E40" s="26">
        <f t="shared" si="25"/>
        <v>298</v>
      </c>
      <c r="F40" s="27" t="s">
        <v>17</v>
      </c>
      <c r="G40" s="14">
        <f t="shared" si="17"/>
        <v>41817</v>
      </c>
      <c r="H40" s="26">
        <f t="shared" si="26"/>
        <v>313</v>
      </c>
      <c r="I40" s="27" t="s">
        <v>17</v>
      </c>
      <c r="J40" s="14">
        <f t="shared" si="18"/>
        <v>44085</v>
      </c>
      <c r="K40" s="26">
        <f t="shared" si="27"/>
        <v>328</v>
      </c>
      <c r="L40" s="27" t="s">
        <v>17</v>
      </c>
      <c r="M40" s="14">
        <f t="shared" si="19"/>
        <v>46353</v>
      </c>
      <c r="N40" s="26">
        <f t="shared" si="28"/>
        <v>343</v>
      </c>
      <c r="O40" s="27" t="s">
        <v>17</v>
      </c>
      <c r="P40" s="14">
        <f t="shared" si="20"/>
        <v>48621</v>
      </c>
      <c r="Q40" s="26">
        <f t="shared" si="29"/>
        <v>358</v>
      </c>
      <c r="R40" s="27" t="s">
        <v>17</v>
      </c>
      <c r="S40" s="14">
        <f t="shared" si="21"/>
        <v>50889</v>
      </c>
      <c r="T40" s="26">
        <f t="shared" si="30"/>
        <v>373</v>
      </c>
      <c r="U40" s="27" t="s">
        <v>17</v>
      </c>
      <c r="V40" s="14">
        <f t="shared" si="22"/>
        <v>53157</v>
      </c>
      <c r="W40" s="26">
        <f t="shared" si="31"/>
        <v>388</v>
      </c>
      <c r="X40" s="27" t="s">
        <v>17</v>
      </c>
      <c r="Y40" s="14">
        <f t="shared" si="23"/>
        <v>55425</v>
      </c>
    </row>
    <row r="41" spans="2:25" ht="26.1" customHeight="1" x14ac:dyDescent="0.15">
      <c r="B41" s="26">
        <f t="shared" si="24"/>
        <v>284</v>
      </c>
      <c r="C41" s="27" t="s">
        <v>17</v>
      </c>
      <c r="D41" s="14">
        <f t="shared" si="16"/>
        <v>39700</v>
      </c>
      <c r="E41" s="26">
        <f t="shared" si="25"/>
        <v>299</v>
      </c>
      <c r="F41" s="27" t="s">
        <v>17</v>
      </c>
      <c r="G41" s="14">
        <f t="shared" si="17"/>
        <v>41968</v>
      </c>
      <c r="H41" s="26">
        <f t="shared" si="26"/>
        <v>314</v>
      </c>
      <c r="I41" s="27" t="s">
        <v>17</v>
      </c>
      <c r="J41" s="14">
        <f t="shared" si="18"/>
        <v>44236</v>
      </c>
      <c r="K41" s="26">
        <f t="shared" si="27"/>
        <v>329</v>
      </c>
      <c r="L41" s="27" t="s">
        <v>17</v>
      </c>
      <c r="M41" s="14">
        <f t="shared" si="19"/>
        <v>46504</v>
      </c>
      <c r="N41" s="26">
        <f t="shared" si="28"/>
        <v>344</v>
      </c>
      <c r="O41" s="27" t="s">
        <v>17</v>
      </c>
      <c r="P41" s="14">
        <f t="shared" si="20"/>
        <v>48772</v>
      </c>
      <c r="Q41" s="26">
        <f t="shared" si="29"/>
        <v>359</v>
      </c>
      <c r="R41" s="27" t="s">
        <v>17</v>
      </c>
      <c r="S41" s="14">
        <f t="shared" si="21"/>
        <v>51040</v>
      </c>
      <c r="T41" s="26">
        <f t="shared" si="30"/>
        <v>374</v>
      </c>
      <c r="U41" s="27" t="s">
        <v>17</v>
      </c>
      <c r="V41" s="14">
        <f t="shared" si="22"/>
        <v>53308</v>
      </c>
      <c r="W41" s="26">
        <f t="shared" si="31"/>
        <v>389</v>
      </c>
      <c r="X41" s="27" t="s">
        <v>17</v>
      </c>
      <c r="Y41" s="14">
        <f t="shared" si="23"/>
        <v>55576</v>
      </c>
    </row>
    <row r="42" spans="2:25" ht="26.1" customHeight="1" x14ac:dyDescent="0.15">
      <c r="B42" s="36">
        <f t="shared" si="24"/>
        <v>285</v>
      </c>
      <c r="C42" s="37" t="s">
        <v>17</v>
      </c>
      <c r="D42" s="16">
        <f t="shared" si="16"/>
        <v>39852</v>
      </c>
      <c r="E42" s="36">
        <f t="shared" si="25"/>
        <v>300</v>
      </c>
      <c r="F42" s="37" t="s">
        <v>17</v>
      </c>
      <c r="G42" s="16">
        <f t="shared" si="17"/>
        <v>42120</v>
      </c>
      <c r="H42" s="36">
        <f t="shared" si="26"/>
        <v>315</v>
      </c>
      <c r="I42" s="37" t="s">
        <v>17</v>
      </c>
      <c r="J42" s="16">
        <f t="shared" si="18"/>
        <v>44388</v>
      </c>
      <c r="K42" s="36">
        <f t="shared" si="27"/>
        <v>330</v>
      </c>
      <c r="L42" s="37" t="s">
        <v>17</v>
      </c>
      <c r="M42" s="16">
        <f t="shared" si="19"/>
        <v>46656</v>
      </c>
      <c r="N42" s="36">
        <f t="shared" si="28"/>
        <v>345</v>
      </c>
      <c r="O42" s="37" t="s">
        <v>17</v>
      </c>
      <c r="P42" s="16">
        <f t="shared" si="20"/>
        <v>48924</v>
      </c>
      <c r="Q42" s="36">
        <f t="shared" si="29"/>
        <v>360</v>
      </c>
      <c r="R42" s="37" t="s">
        <v>17</v>
      </c>
      <c r="S42" s="16">
        <f t="shared" si="21"/>
        <v>51192</v>
      </c>
      <c r="T42" s="36">
        <f t="shared" si="30"/>
        <v>375</v>
      </c>
      <c r="U42" s="37" t="s">
        <v>17</v>
      </c>
      <c r="V42" s="16">
        <f t="shared" si="22"/>
        <v>53460</v>
      </c>
      <c r="W42" s="36">
        <f t="shared" si="31"/>
        <v>390</v>
      </c>
      <c r="X42" s="37" t="s">
        <v>17</v>
      </c>
      <c r="Y42" s="16">
        <f t="shared" si="23"/>
        <v>55728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8">
    <mergeCell ref="B7:D7"/>
    <mergeCell ref="B9:C9"/>
    <mergeCell ref="W9:X9"/>
    <mergeCell ref="T9:U9"/>
    <mergeCell ref="Q9:R9"/>
    <mergeCell ref="N9:O9"/>
    <mergeCell ref="K9:L9"/>
    <mergeCell ref="H9:I9"/>
    <mergeCell ref="E9:F9"/>
    <mergeCell ref="V5:W5"/>
    <mergeCell ref="X5:Y5"/>
    <mergeCell ref="W7:X7"/>
    <mergeCell ref="E7:F7"/>
    <mergeCell ref="H7:J7"/>
    <mergeCell ref="K7:L7"/>
    <mergeCell ref="N7:P7"/>
    <mergeCell ref="T7:V7"/>
    <mergeCell ref="H5:Q6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7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10"/>
      <c r="S5" s="6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11"/>
      <c r="S6" s="6"/>
      <c r="V6" s="47" t="s">
        <v>11</v>
      </c>
      <c r="W6" s="47">
        <v>50</v>
      </c>
      <c r="X6" s="48" t="s">
        <v>15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2*125</f>
        <v>250</v>
      </c>
      <c r="F7" s="65"/>
      <c r="G7" s="24" t="s">
        <v>7</v>
      </c>
      <c r="H7" s="66">
        <f>2*15000</f>
        <v>30000</v>
      </c>
      <c r="I7" s="66"/>
      <c r="J7" s="66"/>
      <c r="K7" s="65">
        <f>E7+1</f>
        <v>251</v>
      </c>
      <c r="L7" s="65"/>
      <c r="M7" s="24" t="s">
        <v>6</v>
      </c>
      <c r="N7" s="66">
        <v>140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10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30000</v>
      </c>
      <c r="K10" s="8"/>
      <c r="L10" s="8"/>
      <c r="M10" s="15">
        <f>INT(($H$7+IF(K10&lt;$E$7,0,$N$7*(K10-$E$7)))*(1+$E$2*0.01))</f>
        <v>30000</v>
      </c>
      <c r="N10" s="12"/>
      <c r="O10" s="8"/>
      <c r="P10" s="15">
        <f t="shared" ref="P10:P42" si="0">INT(($H$7+IF(N10&lt;$E$7,0,$N$7*(N10-$E$7)))*(1+$W$7*0.01))</f>
        <v>32400</v>
      </c>
      <c r="Q10" s="8"/>
      <c r="R10" s="8"/>
      <c r="S10" s="15">
        <f t="shared" ref="S10:S42" si="1">INT(($H$7+IF(Q10&lt;$E$7,0,$N$7*(Q10-$E$7)))*(1+$W$7*0.01))</f>
        <v>32400</v>
      </c>
      <c r="T10" s="12"/>
      <c r="U10" s="8"/>
      <c r="V10" s="15">
        <f t="shared" ref="V10:V42" si="2">INT(($H$7+IF(T10&lt;$E$7,0,$N$7*(T10-$E$7)))*(1+$W$7*0.01))</f>
        <v>32400</v>
      </c>
      <c r="W10" s="12"/>
      <c r="X10" s="8"/>
      <c r="Y10" s="15">
        <f t="shared" ref="Y10:Y42" si="3">INT(($H$7+IF(W10&lt;$E$7,0,$N$7*(W10-$E$7)))*(1+$W$7*0.01))</f>
        <v>32400</v>
      </c>
    </row>
    <row r="11" spans="1:25" ht="26.1" customHeight="1" x14ac:dyDescent="0.15">
      <c r="B11" s="23">
        <v>250</v>
      </c>
      <c r="C11" s="25" t="s">
        <v>17</v>
      </c>
      <c r="D11" s="15">
        <f t="shared" ref="D11:D42" si="4">INT(($H$7+IF(B11&lt;$E$7,0,$N$7*(B11-$E$7)))*(1+$W$7*0.01))</f>
        <v>32400</v>
      </c>
      <c r="E11" s="23">
        <f>B26</f>
        <v>265</v>
      </c>
      <c r="F11" s="25" t="s">
        <v>17</v>
      </c>
      <c r="G11" s="15">
        <f t="shared" ref="G11:G42" si="5">INT(($H$7+IF(E11&lt;$E$7,0,$N$7*(E11-$E$7)))*(1+$W$7*0.01))</f>
        <v>34668</v>
      </c>
      <c r="H11" s="23">
        <f>E26</f>
        <v>280</v>
      </c>
      <c r="I11" s="25" t="s">
        <v>17</v>
      </c>
      <c r="J11" s="15">
        <f t="shared" ref="J11:J42" si="6">INT(($H$7+IF(H11&lt;$E$7,0,$N$7*(H11-$E$7)))*(1+$W$7*0.01))</f>
        <v>36936</v>
      </c>
      <c r="K11" s="23">
        <f>H26</f>
        <v>295</v>
      </c>
      <c r="L11" s="25" t="s">
        <v>17</v>
      </c>
      <c r="M11" s="15">
        <f t="shared" ref="M11:M42" si="7">INT(($H$7+IF(K11&lt;$E$7,0,$N$7*(K11-$E$7)))*(1+$W$7*0.01))</f>
        <v>39204</v>
      </c>
      <c r="N11" s="23">
        <f>K26</f>
        <v>310</v>
      </c>
      <c r="O11" s="25" t="s">
        <v>17</v>
      </c>
      <c r="P11" s="15">
        <f t="shared" si="0"/>
        <v>41472</v>
      </c>
      <c r="Q11" s="23">
        <f>N26</f>
        <v>325</v>
      </c>
      <c r="R11" s="25" t="s">
        <v>17</v>
      </c>
      <c r="S11" s="15">
        <f t="shared" si="1"/>
        <v>43740</v>
      </c>
      <c r="T11" s="23">
        <f>Q26</f>
        <v>340</v>
      </c>
      <c r="U11" s="25" t="s">
        <v>17</v>
      </c>
      <c r="V11" s="15">
        <f t="shared" si="2"/>
        <v>46008</v>
      </c>
      <c r="W11" s="23">
        <f>T26</f>
        <v>355</v>
      </c>
      <c r="X11" s="25" t="s">
        <v>17</v>
      </c>
      <c r="Y11" s="15">
        <f t="shared" si="3"/>
        <v>48276</v>
      </c>
    </row>
    <row r="12" spans="1:25" ht="26.1" customHeight="1" x14ac:dyDescent="0.15">
      <c r="B12" s="26">
        <f>B11+1</f>
        <v>251</v>
      </c>
      <c r="C12" s="27" t="s">
        <v>17</v>
      </c>
      <c r="D12" s="14">
        <f t="shared" si="4"/>
        <v>32551</v>
      </c>
      <c r="E12" s="26">
        <f>E11+1</f>
        <v>266</v>
      </c>
      <c r="F12" s="27" t="s">
        <v>17</v>
      </c>
      <c r="G12" s="14">
        <f t="shared" si="5"/>
        <v>34819</v>
      </c>
      <c r="H12" s="26">
        <f>H11+1</f>
        <v>281</v>
      </c>
      <c r="I12" s="27" t="s">
        <v>17</v>
      </c>
      <c r="J12" s="14">
        <f t="shared" si="6"/>
        <v>37087</v>
      </c>
      <c r="K12" s="26">
        <f>K11+1</f>
        <v>296</v>
      </c>
      <c r="L12" s="27" t="s">
        <v>17</v>
      </c>
      <c r="M12" s="14">
        <f t="shared" si="7"/>
        <v>39355</v>
      </c>
      <c r="N12" s="26">
        <f>N11+1</f>
        <v>311</v>
      </c>
      <c r="O12" s="27" t="s">
        <v>17</v>
      </c>
      <c r="P12" s="14">
        <f t="shared" si="0"/>
        <v>41623</v>
      </c>
      <c r="Q12" s="26">
        <f>Q11+1</f>
        <v>326</v>
      </c>
      <c r="R12" s="27" t="s">
        <v>17</v>
      </c>
      <c r="S12" s="14">
        <f t="shared" si="1"/>
        <v>43891</v>
      </c>
      <c r="T12" s="26">
        <f>T11+1</f>
        <v>341</v>
      </c>
      <c r="U12" s="27" t="s">
        <v>17</v>
      </c>
      <c r="V12" s="14">
        <f t="shared" si="2"/>
        <v>46159</v>
      </c>
      <c r="W12" s="26">
        <f>W11+1</f>
        <v>356</v>
      </c>
      <c r="X12" s="27" t="s">
        <v>17</v>
      </c>
      <c r="Y12" s="14">
        <f t="shared" si="3"/>
        <v>48427</v>
      </c>
    </row>
    <row r="13" spans="1:25" ht="26.1" customHeight="1" x14ac:dyDescent="0.15">
      <c r="B13" s="26">
        <f t="shared" ref="B13:B26" si="8">B12+1</f>
        <v>252</v>
      </c>
      <c r="C13" s="27" t="s">
        <v>17</v>
      </c>
      <c r="D13" s="14">
        <f t="shared" si="4"/>
        <v>32702</v>
      </c>
      <c r="E13" s="26">
        <f t="shared" ref="E13:E26" si="9">E12+1</f>
        <v>267</v>
      </c>
      <c r="F13" s="27" t="s">
        <v>17</v>
      </c>
      <c r="G13" s="14">
        <f t="shared" si="5"/>
        <v>34970</v>
      </c>
      <c r="H13" s="26">
        <f t="shared" ref="H13:H26" si="10">H12+1</f>
        <v>282</v>
      </c>
      <c r="I13" s="27" t="s">
        <v>17</v>
      </c>
      <c r="J13" s="14">
        <f t="shared" si="6"/>
        <v>37238</v>
      </c>
      <c r="K13" s="26">
        <f t="shared" ref="K13:K26" si="11">K12+1</f>
        <v>297</v>
      </c>
      <c r="L13" s="27" t="s">
        <v>17</v>
      </c>
      <c r="M13" s="14">
        <f t="shared" si="7"/>
        <v>39506</v>
      </c>
      <c r="N13" s="26">
        <f t="shared" ref="N13:N26" si="12">N12+1</f>
        <v>312</v>
      </c>
      <c r="O13" s="27" t="s">
        <v>17</v>
      </c>
      <c r="P13" s="14">
        <f t="shared" si="0"/>
        <v>41774</v>
      </c>
      <c r="Q13" s="26">
        <f t="shared" ref="Q13:Q26" si="13">Q12+1</f>
        <v>327</v>
      </c>
      <c r="R13" s="27" t="s">
        <v>17</v>
      </c>
      <c r="S13" s="14">
        <f t="shared" si="1"/>
        <v>44042</v>
      </c>
      <c r="T13" s="26">
        <f t="shared" ref="T13:T26" si="14">T12+1</f>
        <v>342</v>
      </c>
      <c r="U13" s="27" t="s">
        <v>17</v>
      </c>
      <c r="V13" s="14">
        <f t="shared" si="2"/>
        <v>46310</v>
      </c>
      <c r="W13" s="26">
        <f t="shared" ref="W13:W26" si="15">W12+1</f>
        <v>357</v>
      </c>
      <c r="X13" s="27" t="s">
        <v>17</v>
      </c>
      <c r="Y13" s="14">
        <f t="shared" si="3"/>
        <v>48578</v>
      </c>
    </row>
    <row r="14" spans="1:25" ht="26.1" customHeight="1" x14ac:dyDescent="0.15">
      <c r="B14" s="26">
        <f t="shared" si="8"/>
        <v>253</v>
      </c>
      <c r="C14" s="27" t="s">
        <v>17</v>
      </c>
      <c r="D14" s="14">
        <f t="shared" si="4"/>
        <v>32853</v>
      </c>
      <c r="E14" s="26">
        <f t="shared" si="9"/>
        <v>268</v>
      </c>
      <c r="F14" s="27" t="s">
        <v>17</v>
      </c>
      <c r="G14" s="14">
        <f t="shared" si="5"/>
        <v>35121</v>
      </c>
      <c r="H14" s="26">
        <f t="shared" si="10"/>
        <v>283</v>
      </c>
      <c r="I14" s="27" t="s">
        <v>17</v>
      </c>
      <c r="J14" s="14">
        <f t="shared" si="6"/>
        <v>37389</v>
      </c>
      <c r="K14" s="26">
        <f t="shared" si="11"/>
        <v>298</v>
      </c>
      <c r="L14" s="27" t="s">
        <v>17</v>
      </c>
      <c r="M14" s="14">
        <f t="shared" si="7"/>
        <v>39657</v>
      </c>
      <c r="N14" s="26">
        <f t="shared" si="12"/>
        <v>313</v>
      </c>
      <c r="O14" s="27" t="s">
        <v>17</v>
      </c>
      <c r="P14" s="14">
        <f t="shared" si="0"/>
        <v>41925</v>
      </c>
      <c r="Q14" s="26">
        <f t="shared" si="13"/>
        <v>328</v>
      </c>
      <c r="R14" s="27" t="s">
        <v>17</v>
      </c>
      <c r="S14" s="14">
        <f t="shared" si="1"/>
        <v>44193</v>
      </c>
      <c r="T14" s="26">
        <f t="shared" si="14"/>
        <v>343</v>
      </c>
      <c r="U14" s="27" t="s">
        <v>17</v>
      </c>
      <c r="V14" s="14">
        <f t="shared" si="2"/>
        <v>46461</v>
      </c>
      <c r="W14" s="26">
        <f t="shared" si="15"/>
        <v>358</v>
      </c>
      <c r="X14" s="27" t="s">
        <v>17</v>
      </c>
      <c r="Y14" s="14">
        <f t="shared" si="3"/>
        <v>48729</v>
      </c>
    </row>
    <row r="15" spans="1:25" ht="26.1" customHeight="1" x14ac:dyDescent="0.15">
      <c r="B15" s="26">
        <f t="shared" si="8"/>
        <v>254</v>
      </c>
      <c r="C15" s="27" t="s">
        <v>17</v>
      </c>
      <c r="D15" s="14">
        <f t="shared" si="4"/>
        <v>33004</v>
      </c>
      <c r="E15" s="26">
        <f t="shared" si="9"/>
        <v>269</v>
      </c>
      <c r="F15" s="27" t="s">
        <v>17</v>
      </c>
      <c r="G15" s="14">
        <f t="shared" si="5"/>
        <v>35272</v>
      </c>
      <c r="H15" s="26">
        <f t="shared" si="10"/>
        <v>284</v>
      </c>
      <c r="I15" s="27" t="s">
        <v>17</v>
      </c>
      <c r="J15" s="14">
        <f t="shared" si="6"/>
        <v>37540</v>
      </c>
      <c r="K15" s="26">
        <f t="shared" si="11"/>
        <v>299</v>
      </c>
      <c r="L15" s="27" t="s">
        <v>17</v>
      </c>
      <c r="M15" s="14">
        <f t="shared" si="7"/>
        <v>39808</v>
      </c>
      <c r="N15" s="26">
        <f t="shared" si="12"/>
        <v>314</v>
      </c>
      <c r="O15" s="27" t="s">
        <v>17</v>
      </c>
      <c r="P15" s="14">
        <f t="shared" si="0"/>
        <v>42076</v>
      </c>
      <c r="Q15" s="26">
        <f t="shared" si="13"/>
        <v>329</v>
      </c>
      <c r="R15" s="27" t="s">
        <v>17</v>
      </c>
      <c r="S15" s="14">
        <f t="shared" si="1"/>
        <v>44344</v>
      </c>
      <c r="T15" s="26">
        <f t="shared" si="14"/>
        <v>344</v>
      </c>
      <c r="U15" s="27" t="s">
        <v>17</v>
      </c>
      <c r="V15" s="14">
        <f t="shared" si="2"/>
        <v>46612</v>
      </c>
      <c r="W15" s="26">
        <f t="shared" si="15"/>
        <v>359</v>
      </c>
      <c r="X15" s="27" t="s">
        <v>17</v>
      </c>
      <c r="Y15" s="14">
        <f t="shared" si="3"/>
        <v>48880</v>
      </c>
    </row>
    <row r="16" spans="1:25" ht="26.1" customHeight="1" x14ac:dyDescent="0.15">
      <c r="B16" s="26">
        <f t="shared" si="8"/>
        <v>255</v>
      </c>
      <c r="C16" s="27" t="s">
        <v>17</v>
      </c>
      <c r="D16" s="14">
        <f t="shared" si="4"/>
        <v>33156</v>
      </c>
      <c r="E16" s="26">
        <f t="shared" si="9"/>
        <v>270</v>
      </c>
      <c r="F16" s="27" t="s">
        <v>17</v>
      </c>
      <c r="G16" s="14">
        <f t="shared" si="5"/>
        <v>35424</v>
      </c>
      <c r="H16" s="26">
        <f t="shared" si="10"/>
        <v>285</v>
      </c>
      <c r="I16" s="27" t="s">
        <v>17</v>
      </c>
      <c r="J16" s="14">
        <f t="shared" si="6"/>
        <v>37692</v>
      </c>
      <c r="K16" s="26">
        <f t="shared" si="11"/>
        <v>300</v>
      </c>
      <c r="L16" s="27" t="s">
        <v>17</v>
      </c>
      <c r="M16" s="14">
        <f t="shared" si="7"/>
        <v>39960</v>
      </c>
      <c r="N16" s="26">
        <f t="shared" si="12"/>
        <v>315</v>
      </c>
      <c r="O16" s="27" t="s">
        <v>17</v>
      </c>
      <c r="P16" s="14">
        <f t="shared" si="0"/>
        <v>42228</v>
      </c>
      <c r="Q16" s="26">
        <f t="shared" si="13"/>
        <v>330</v>
      </c>
      <c r="R16" s="27" t="s">
        <v>17</v>
      </c>
      <c r="S16" s="14">
        <f t="shared" si="1"/>
        <v>44496</v>
      </c>
      <c r="T16" s="26">
        <f t="shared" si="14"/>
        <v>345</v>
      </c>
      <c r="U16" s="27" t="s">
        <v>17</v>
      </c>
      <c r="V16" s="14">
        <f t="shared" si="2"/>
        <v>46764</v>
      </c>
      <c r="W16" s="26">
        <f t="shared" si="15"/>
        <v>360</v>
      </c>
      <c r="X16" s="27" t="s">
        <v>17</v>
      </c>
      <c r="Y16" s="14">
        <f t="shared" si="3"/>
        <v>49032</v>
      </c>
    </row>
    <row r="17" spans="2:25" ht="26.1" customHeight="1" x14ac:dyDescent="0.15">
      <c r="B17" s="26">
        <f t="shared" si="8"/>
        <v>256</v>
      </c>
      <c r="C17" s="27" t="s">
        <v>17</v>
      </c>
      <c r="D17" s="14">
        <f t="shared" si="4"/>
        <v>33307</v>
      </c>
      <c r="E17" s="26">
        <f t="shared" si="9"/>
        <v>271</v>
      </c>
      <c r="F17" s="27" t="s">
        <v>17</v>
      </c>
      <c r="G17" s="14">
        <f t="shared" si="5"/>
        <v>35575</v>
      </c>
      <c r="H17" s="26">
        <f t="shared" si="10"/>
        <v>286</v>
      </c>
      <c r="I17" s="27" t="s">
        <v>17</v>
      </c>
      <c r="J17" s="14">
        <f t="shared" si="6"/>
        <v>37843</v>
      </c>
      <c r="K17" s="26">
        <f t="shared" si="11"/>
        <v>301</v>
      </c>
      <c r="L17" s="27" t="s">
        <v>17</v>
      </c>
      <c r="M17" s="14">
        <f t="shared" si="7"/>
        <v>40111</v>
      </c>
      <c r="N17" s="26">
        <f t="shared" si="12"/>
        <v>316</v>
      </c>
      <c r="O17" s="27" t="s">
        <v>17</v>
      </c>
      <c r="P17" s="14">
        <f t="shared" si="0"/>
        <v>42379</v>
      </c>
      <c r="Q17" s="26">
        <f t="shared" si="13"/>
        <v>331</v>
      </c>
      <c r="R17" s="27" t="s">
        <v>17</v>
      </c>
      <c r="S17" s="14">
        <f t="shared" si="1"/>
        <v>44647</v>
      </c>
      <c r="T17" s="26">
        <f t="shared" si="14"/>
        <v>346</v>
      </c>
      <c r="U17" s="27" t="s">
        <v>17</v>
      </c>
      <c r="V17" s="14">
        <f t="shared" si="2"/>
        <v>46915</v>
      </c>
      <c r="W17" s="26">
        <f t="shared" si="15"/>
        <v>361</v>
      </c>
      <c r="X17" s="27" t="s">
        <v>17</v>
      </c>
      <c r="Y17" s="14">
        <f t="shared" si="3"/>
        <v>49183</v>
      </c>
    </row>
    <row r="18" spans="2:25" ht="26.1" customHeight="1" x14ac:dyDescent="0.15">
      <c r="B18" s="26">
        <f t="shared" si="8"/>
        <v>257</v>
      </c>
      <c r="C18" s="27" t="s">
        <v>17</v>
      </c>
      <c r="D18" s="14">
        <f t="shared" si="4"/>
        <v>33458</v>
      </c>
      <c r="E18" s="26">
        <f t="shared" si="9"/>
        <v>272</v>
      </c>
      <c r="F18" s="27" t="s">
        <v>17</v>
      </c>
      <c r="G18" s="14">
        <f t="shared" si="5"/>
        <v>35726</v>
      </c>
      <c r="H18" s="26">
        <f t="shared" si="10"/>
        <v>287</v>
      </c>
      <c r="I18" s="27" t="s">
        <v>17</v>
      </c>
      <c r="J18" s="14">
        <f t="shared" si="6"/>
        <v>37994</v>
      </c>
      <c r="K18" s="26">
        <f t="shared" si="11"/>
        <v>302</v>
      </c>
      <c r="L18" s="27" t="s">
        <v>17</v>
      </c>
      <c r="M18" s="14">
        <f t="shared" si="7"/>
        <v>40262</v>
      </c>
      <c r="N18" s="26">
        <f t="shared" si="12"/>
        <v>317</v>
      </c>
      <c r="O18" s="27" t="s">
        <v>17</v>
      </c>
      <c r="P18" s="14">
        <f t="shared" si="0"/>
        <v>42530</v>
      </c>
      <c r="Q18" s="26">
        <f t="shared" si="13"/>
        <v>332</v>
      </c>
      <c r="R18" s="27" t="s">
        <v>17</v>
      </c>
      <c r="S18" s="14">
        <f t="shared" si="1"/>
        <v>44798</v>
      </c>
      <c r="T18" s="26">
        <f t="shared" si="14"/>
        <v>347</v>
      </c>
      <c r="U18" s="27" t="s">
        <v>17</v>
      </c>
      <c r="V18" s="14">
        <f t="shared" si="2"/>
        <v>47066</v>
      </c>
      <c r="W18" s="26">
        <f t="shared" si="15"/>
        <v>362</v>
      </c>
      <c r="X18" s="27" t="s">
        <v>17</v>
      </c>
      <c r="Y18" s="14">
        <f t="shared" si="3"/>
        <v>49334</v>
      </c>
    </row>
    <row r="19" spans="2:25" ht="26.1" customHeight="1" x14ac:dyDescent="0.15">
      <c r="B19" s="26">
        <f t="shared" si="8"/>
        <v>258</v>
      </c>
      <c r="C19" s="27" t="s">
        <v>17</v>
      </c>
      <c r="D19" s="14">
        <f t="shared" si="4"/>
        <v>33609</v>
      </c>
      <c r="E19" s="26">
        <f t="shared" si="9"/>
        <v>273</v>
      </c>
      <c r="F19" s="27" t="s">
        <v>17</v>
      </c>
      <c r="G19" s="14">
        <f t="shared" si="5"/>
        <v>35877</v>
      </c>
      <c r="H19" s="26">
        <f t="shared" si="10"/>
        <v>288</v>
      </c>
      <c r="I19" s="27" t="s">
        <v>17</v>
      </c>
      <c r="J19" s="14">
        <f t="shared" si="6"/>
        <v>38145</v>
      </c>
      <c r="K19" s="26">
        <f t="shared" si="11"/>
        <v>303</v>
      </c>
      <c r="L19" s="27" t="s">
        <v>17</v>
      </c>
      <c r="M19" s="14">
        <f t="shared" si="7"/>
        <v>40413</v>
      </c>
      <c r="N19" s="26">
        <f t="shared" si="12"/>
        <v>318</v>
      </c>
      <c r="O19" s="27" t="s">
        <v>17</v>
      </c>
      <c r="P19" s="14">
        <f t="shared" si="0"/>
        <v>42681</v>
      </c>
      <c r="Q19" s="26">
        <f t="shared" si="13"/>
        <v>333</v>
      </c>
      <c r="R19" s="27" t="s">
        <v>17</v>
      </c>
      <c r="S19" s="14">
        <f t="shared" si="1"/>
        <v>44949</v>
      </c>
      <c r="T19" s="26">
        <f t="shared" si="14"/>
        <v>348</v>
      </c>
      <c r="U19" s="27" t="s">
        <v>17</v>
      </c>
      <c r="V19" s="14">
        <f t="shared" si="2"/>
        <v>47217</v>
      </c>
      <c r="W19" s="26">
        <f t="shared" si="15"/>
        <v>363</v>
      </c>
      <c r="X19" s="27" t="s">
        <v>17</v>
      </c>
      <c r="Y19" s="14">
        <f t="shared" si="3"/>
        <v>49485</v>
      </c>
    </row>
    <row r="20" spans="2:25" ht="26.1" customHeight="1" x14ac:dyDescent="0.15">
      <c r="B20" s="26">
        <f t="shared" si="8"/>
        <v>259</v>
      </c>
      <c r="C20" s="27" t="s">
        <v>17</v>
      </c>
      <c r="D20" s="14">
        <f t="shared" si="4"/>
        <v>33760</v>
      </c>
      <c r="E20" s="26">
        <f t="shared" si="9"/>
        <v>274</v>
      </c>
      <c r="F20" s="27" t="s">
        <v>17</v>
      </c>
      <c r="G20" s="14">
        <f t="shared" si="5"/>
        <v>36028</v>
      </c>
      <c r="H20" s="26">
        <f t="shared" si="10"/>
        <v>289</v>
      </c>
      <c r="I20" s="27" t="s">
        <v>17</v>
      </c>
      <c r="J20" s="14">
        <f t="shared" si="6"/>
        <v>38296</v>
      </c>
      <c r="K20" s="26">
        <f t="shared" si="11"/>
        <v>304</v>
      </c>
      <c r="L20" s="27" t="s">
        <v>17</v>
      </c>
      <c r="M20" s="14">
        <f t="shared" si="7"/>
        <v>40564</v>
      </c>
      <c r="N20" s="26">
        <f t="shared" si="12"/>
        <v>319</v>
      </c>
      <c r="O20" s="27" t="s">
        <v>17</v>
      </c>
      <c r="P20" s="14">
        <f t="shared" si="0"/>
        <v>42832</v>
      </c>
      <c r="Q20" s="26">
        <f t="shared" si="13"/>
        <v>334</v>
      </c>
      <c r="R20" s="27" t="s">
        <v>17</v>
      </c>
      <c r="S20" s="14">
        <f t="shared" si="1"/>
        <v>45100</v>
      </c>
      <c r="T20" s="26">
        <f t="shared" si="14"/>
        <v>349</v>
      </c>
      <c r="U20" s="27" t="s">
        <v>17</v>
      </c>
      <c r="V20" s="14">
        <f t="shared" si="2"/>
        <v>47368</v>
      </c>
      <c r="W20" s="26">
        <f t="shared" si="15"/>
        <v>364</v>
      </c>
      <c r="X20" s="27" t="s">
        <v>17</v>
      </c>
      <c r="Y20" s="14">
        <f t="shared" si="3"/>
        <v>49636</v>
      </c>
    </row>
    <row r="21" spans="2:25" ht="26.1" customHeight="1" x14ac:dyDescent="0.15">
      <c r="B21" s="26">
        <f t="shared" si="8"/>
        <v>260</v>
      </c>
      <c r="C21" s="27" t="s">
        <v>17</v>
      </c>
      <c r="D21" s="14">
        <f t="shared" si="4"/>
        <v>33912</v>
      </c>
      <c r="E21" s="26">
        <f t="shared" si="9"/>
        <v>275</v>
      </c>
      <c r="F21" s="27" t="s">
        <v>17</v>
      </c>
      <c r="G21" s="14">
        <f t="shared" si="5"/>
        <v>36180</v>
      </c>
      <c r="H21" s="26">
        <f t="shared" si="10"/>
        <v>290</v>
      </c>
      <c r="I21" s="27" t="s">
        <v>17</v>
      </c>
      <c r="J21" s="14">
        <f t="shared" si="6"/>
        <v>38448</v>
      </c>
      <c r="K21" s="26">
        <f t="shared" si="11"/>
        <v>305</v>
      </c>
      <c r="L21" s="27" t="s">
        <v>17</v>
      </c>
      <c r="M21" s="14">
        <f t="shared" si="7"/>
        <v>40716</v>
      </c>
      <c r="N21" s="26">
        <f t="shared" si="12"/>
        <v>320</v>
      </c>
      <c r="O21" s="27" t="s">
        <v>17</v>
      </c>
      <c r="P21" s="14">
        <f t="shared" si="0"/>
        <v>42984</v>
      </c>
      <c r="Q21" s="26">
        <f t="shared" si="13"/>
        <v>335</v>
      </c>
      <c r="R21" s="27" t="s">
        <v>17</v>
      </c>
      <c r="S21" s="14">
        <f t="shared" si="1"/>
        <v>45252</v>
      </c>
      <c r="T21" s="26">
        <f t="shared" si="14"/>
        <v>350</v>
      </c>
      <c r="U21" s="27" t="s">
        <v>17</v>
      </c>
      <c r="V21" s="14">
        <f t="shared" si="2"/>
        <v>47520</v>
      </c>
      <c r="W21" s="26">
        <f t="shared" si="15"/>
        <v>365</v>
      </c>
      <c r="X21" s="27" t="s">
        <v>17</v>
      </c>
      <c r="Y21" s="14">
        <f t="shared" si="3"/>
        <v>49788</v>
      </c>
    </row>
    <row r="22" spans="2:25" ht="26.1" customHeight="1" x14ac:dyDescent="0.15">
      <c r="B22" s="26">
        <f t="shared" si="8"/>
        <v>261</v>
      </c>
      <c r="C22" s="27" t="s">
        <v>17</v>
      </c>
      <c r="D22" s="14">
        <f t="shared" si="4"/>
        <v>34063</v>
      </c>
      <c r="E22" s="26">
        <f t="shared" si="9"/>
        <v>276</v>
      </c>
      <c r="F22" s="27" t="s">
        <v>17</v>
      </c>
      <c r="G22" s="14">
        <f t="shared" si="5"/>
        <v>36331</v>
      </c>
      <c r="H22" s="26">
        <f t="shared" si="10"/>
        <v>291</v>
      </c>
      <c r="I22" s="27" t="s">
        <v>17</v>
      </c>
      <c r="J22" s="14">
        <f t="shared" si="6"/>
        <v>38599</v>
      </c>
      <c r="K22" s="26">
        <f t="shared" si="11"/>
        <v>306</v>
      </c>
      <c r="L22" s="27" t="s">
        <v>17</v>
      </c>
      <c r="M22" s="14">
        <f t="shared" si="7"/>
        <v>40867</v>
      </c>
      <c r="N22" s="26">
        <f t="shared" si="12"/>
        <v>321</v>
      </c>
      <c r="O22" s="27" t="s">
        <v>17</v>
      </c>
      <c r="P22" s="14">
        <f t="shared" si="0"/>
        <v>43135</v>
      </c>
      <c r="Q22" s="26">
        <f t="shared" si="13"/>
        <v>336</v>
      </c>
      <c r="R22" s="27" t="s">
        <v>17</v>
      </c>
      <c r="S22" s="14">
        <f t="shared" si="1"/>
        <v>45403</v>
      </c>
      <c r="T22" s="26">
        <f t="shared" si="14"/>
        <v>351</v>
      </c>
      <c r="U22" s="27" t="s">
        <v>17</v>
      </c>
      <c r="V22" s="14">
        <f t="shared" si="2"/>
        <v>47671</v>
      </c>
      <c r="W22" s="26">
        <f t="shared" si="15"/>
        <v>366</v>
      </c>
      <c r="X22" s="27" t="s">
        <v>17</v>
      </c>
      <c r="Y22" s="14">
        <f t="shared" si="3"/>
        <v>49939</v>
      </c>
    </row>
    <row r="23" spans="2:25" ht="26.1" customHeight="1" x14ac:dyDescent="0.15">
      <c r="B23" s="26">
        <f t="shared" si="8"/>
        <v>262</v>
      </c>
      <c r="C23" s="27" t="s">
        <v>17</v>
      </c>
      <c r="D23" s="14">
        <f t="shared" si="4"/>
        <v>34214</v>
      </c>
      <c r="E23" s="26">
        <f t="shared" si="9"/>
        <v>277</v>
      </c>
      <c r="F23" s="27" t="s">
        <v>17</v>
      </c>
      <c r="G23" s="14">
        <f t="shared" si="5"/>
        <v>36482</v>
      </c>
      <c r="H23" s="26">
        <f t="shared" si="10"/>
        <v>292</v>
      </c>
      <c r="I23" s="27" t="s">
        <v>17</v>
      </c>
      <c r="J23" s="14">
        <f t="shared" si="6"/>
        <v>38750</v>
      </c>
      <c r="K23" s="26">
        <f t="shared" si="11"/>
        <v>307</v>
      </c>
      <c r="L23" s="27" t="s">
        <v>17</v>
      </c>
      <c r="M23" s="14">
        <f t="shared" si="7"/>
        <v>41018</v>
      </c>
      <c r="N23" s="26">
        <f t="shared" si="12"/>
        <v>322</v>
      </c>
      <c r="O23" s="27" t="s">
        <v>17</v>
      </c>
      <c r="P23" s="14">
        <f t="shared" si="0"/>
        <v>43286</v>
      </c>
      <c r="Q23" s="26">
        <f t="shared" si="13"/>
        <v>337</v>
      </c>
      <c r="R23" s="27" t="s">
        <v>17</v>
      </c>
      <c r="S23" s="14">
        <f t="shared" si="1"/>
        <v>45554</v>
      </c>
      <c r="T23" s="26">
        <f t="shared" si="14"/>
        <v>352</v>
      </c>
      <c r="U23" s="27" t="s">
        <v>17</v>
      </c>
      <c r="V23" s="14">
        <f t="shared" si="2"/>
        <v>47822</v>
      </c>
      <c r="W23" s="26">
        <f t="shared" si="15"/>
        <v>367</v>
      </c>
      <c r="X23" s="27" t="s">
        <v>17</v>
      </c>
      <c r="Y23" s="14">
        <f t="shared" si="3"/>
        <v>50090</v>
      </c>
    </row>
    <row r="24" spans="2:25" ht="26.1" customHeight="1" x14ac:dyDescent="0.15">
      <c r="B24" s="26">
        <f t="shared" si="8"/>
        <v>263</v>
      </c>
      <c r="C24" s="27" t="s">
        <v>17</v>
      </c>
      <c r="D24" s="14">
        <f t="shared" si="4"/>
        <v>34365</v>
      </c>
      <c r="E24" s="26">
        <f t="shared" si="9"/>
        <v>278</v>
      </c>
      <c r="F24" s="27" t="s">
        <v>17</v>
      </c>
      <c r="G24" s="14">
        <f t="shared" si="5"/>
        <v>36633</v>
      </c>
      <c r="H24" s="26">
        <f t="shared" si="10"/>
        <v>293</v>
      </c>
      <c r="I24" s="27" t="s">
        <v>17</v>
      </c>
      <c r="J24" s="14">
        <f t="shared" si="6"/>
        <v>38901</v>
      </c>
      <c r="K24" s="26">
        <f t="shared" si="11"/>
        <v>308</v>
      </c>
      <c r="L24" s="27" t="s">
        <v>17</v>
      </c>
      <c r="M24" s="14">
        <f t="shared" si="7"/>
        <v>41169</v>
      </c>
      <c r="N24" s="26">
        <f t="shared" si="12"/>
        <v>323</v>
      </c>
      <c r="O24" s="27" t="s">
        <v>17</v>
      </c>
      <c r="P24" s="14">
        <f t="shared" si="0"/>
        <v>43437</v>
      </c>
      <c r="Q24" s="26">
        <f t="shared" si="13"/>
        <v>338</v>
      </c>
      <c r="R24" s="27" t="s">
        <v>17</v>
      </c>
      <c r="S24" s="14">
        <f t="shared" si="1"/>
        <v>45705</v>
      </c>
      <c r="T24" s="26">
        <f t="shared" si="14"/>
        <v>353</v>
      </c>
      <c r="U24" s="27" t="s">
        <v>17</v>
      </c>
      <c r="V24" s="14">
        <f t="shared" si="2"/>
        <v>47973</v>
      </c>
      <c r="W24" s="26">
        <f t="shared" si="15"/>
        <v>368</v>
      </c>
      <c r="X24" s="27" t="s">
        <v>17</v>
      </c>
      <c r="Y24" s="14">
        <f t="shared" si="3"/>
        <v>50241</v>
      </c>
    </row>
    <row r="25" spans="2:25" ht="26.1" customHeight="1" x14ac:dyDescent="0.15">
      <c r="B25" s="26">
        <f t="shared" si="8"/>
        <v>264</v>
      </c>
      <c r="C25" s="27" t="s">
        <v>17</v>
      </c>
      <c r="D25" s="14">
        <f t="shared" si="4"/>
        <v>34516</v>
      </c>
      <c r="E25" s="26">
        <f t="shared" si="9"/>
        <v>279</v>
      </c>
      <c r="F25" s="27" t="s">
        <v>17</v>
      </c>
      <c r="G25" s="14">
        <f t="shared" si="5"/>
        <v>36784</v>
      </c>
      <c r="H25" s="26">
        <f t="shared" si="10"/>
        <v>294</v>
      </c>
      <c r="I25" s="27" t="s">
        <v>17</v>
      </c>
      <c r="J25" s="14">
        <f t="shared" si="6"/>
        <v>39052</v>
      </c>
      <c r="K25" s="26">
        <f t="shared" si="11"/>
        <v>309</v>
      </c>
      <c r="L25" s="27" t="s">
        <v>17</v>
      </c>
      <c r="M25" s="14">
        <f t="shared" si="7"/>
        <v>41320</v>
      </c>
      <c r="N25" s="26">
        <f t="shared" si="12"/>
        <v>324</v>
      </c>
      <c r="O25" s="27" t="s">
        <v>17</v>
      </c>
      <c r="P25" s="14">
        <f t="shared" si="0"/>
        <v>43588</v>
      </c>
      <c r="Q25" s="26">
        <f t="shared" si="13"/>
        <v>339</v>
      </c>
      <c r="R25" s="27" t="s">
        <v>17</v>
      </c>
      <c r="S25" s="14">
        <f t="shared" si="1"/>
        <v>45856</v>
      </c>
      <c r="T25" s="26">
        <f t="shared" si="14"/>
        <v>354</v>
      </c>
      <c r="U25" s="27" t="s">
        <v>17</v>
      </c>
      <c r="V25" s="14">
        <f t="shared" si="2"/>
        <v>48124</v>
      </c>
      <c r="W25" s="26">
        <f t="shared" si="15"/>
        <v>369</v>
      </c>
      <c r="X25" s="27" t="s">
        <v>17</v>
      </c>
      <c r="Y25" s="14">
        <f t="shared" si="3"/>
        <v>50392</v>
      </c>
    </row>
    <row r="26" spans="2:25" ht="26.1" customHeight="1" x14ac:dyDescent="0.15">
      <c r="B26" s="36">
        <f t="shared" si="8"/>
        <v>265</v>
      </c>
      <c r="C26" s="37" t="s">
        <v>17</v>
      </c>
      <c r="D26" s="16">
        <f t="shared" si="4"/>
        <v>34668</v>
      </c>
      <c r="E26" s="36">
        <f t="shared" si="9"/>
        <v>280</v>
      </c>
      <c r="F26" s="37" t="s">
        <v>17</v>
      </c>
      <c r="G26" s="16">
        <f t="shared" si="5"/>
        <v>36936</v>
      </c>
      <c r="H26" s="36">
        <f t="shared" si="10"/>
        <v>295</v>
      </c>
      <c r="I26" s="37" t="s">
        <v>17</v>
      </c>
      <c r="J26" s="16">
        <f t="shared" si="6"/>
        <v>39204</v>
      </c>
      <c r="K26" s="36">
        <f t="shared" si="11"/>
        <v>310</v>
      </c>
      <c r="L26" s="37" t="s">
        <v>17</v>
      </c>
      <c r="M26" s="16">
        <f t="shared" si="7"/>
        <v>41472</v>
      </c>
      <c r="N26" s="36">
        <f t="shared" si="12"/>
        <v>325</v>
      </c>
      <c r="O26" s="37" t="s">
        <v>17</v>
      </c>
      <c r="P26" s="16">
        <f t="shared" si="0"/>
        <v>43740</v>
      </c>
      <c r="Q26" s="36">
        <f t="shared" si="13"/>
        <v>340</v>
      </c>
      <c r="R26" s="37" t="s">
        <v>17</v>
      </c>
      <c r="S26" s="16">
        <f t="shared" si="1"/>
        <v>46008</v>
      </c>
      <c r="T26" s="36">
        <f t="shared" si="14"/>
        <v>355</v>
      </c>
      <c r="U26" s="37" t="s">
        <v>17</v>
      </c>
      <c r="V26" s="16">
        <f t="shared" si="2"/>
        <v>48276</v>
      </c>
      <c r="W26" s="36">
        <f t="shared" si="15"/>
        <v>370</v>
      </c>
      <c r="X26" s="37" t="s">
        <v>17</v>
      </c>
      <c r="Y26" s="16">
        <f t="shared" si="3"/>
        <v>50544</v>
      </c>
    </row>
    <row r="27" spans="2:25" ht="26.1" customHeight="1" x14ac:dyDescent="0.15">
      <c r="B27" s="30">
        <f>W26</f>
        <v>370</v>
      </c>
      <c r="C27" s="31" t="s">
        <v>17</v>
      </c>
      <c r="D27" s="18">
        <f t="shared" si="4"/>
        <v>50544</v>
      </c>
      <c r="E27" s="30">
        <f>B42</f>
        <v>385</v>
      </c>
      <c r="F27" s="31" t="s">
        <v>17</v>
      </c>
      <c r="G27" s="18">
        <f t="shared" si="5"/>
        <v>52812</v>
      </c>
      <c r="H27" s="30">
        <f>E42</f>
        <v>400</v>
      </c>
      <c r="I27" s="31" t="s">
        <v>17</v>
      </c>
      <c r="J27" s="18">
        <f t="shared" si="6"/>
        <v>55080</v>
      </c>
      <c r="K27" s="30">
        <f>H42</f>
        <v>415</v>
      </c>
      <c r="L27" s="31" t="s">
        <v>17</v>
      </c>
      <c r="M27" s="18">
        <f t="shared" si="7"/>
        <v>57348</v>
      </c>
      <c r="N27" s="30">
        <f>K42</f>
        <v>430</v>
      </c>
      <c r="O27" s="31" t="s">
        <v>17</v>
      </c>
      <c r="P27" s="18">
        <f t="shared" si="0"/>
        <v>59616</v>
      </c>
      <c r="Q27" s="30">
        <f>N42</f>
        <v>445</v>
      </c>
      <c r="R27" s="31" t="s">
        <v>17</v>
      </c>
      <c r="S27" s="18">
        <f t="shared" si="1"/>
        <v>61884</v>
      </c>
      <c r="T27" s="30">
        <f>Q42</f>
        <v>460</v>
      </c>
      <c r="U27" s="31" t="s">
        <v>17</v>
      </c>
      <c r="V27" s="18">
        <f t="shared" si="2"/>
        <v>64152</v>
      </c>
      <c r="W27" s="30">
        <f>T42</f>
        <v>475</v>
      </c>
      <c r="X27" s="31" t="s">
        <v>17</v>
      </c>
      <c r="Y27" s="18">
        <f t="shared" si="3"/>
        <v>66420</v>
      </c>
    </row>
    <row r="28" spans="2:25" ht="26.1" customHeight="1" x14ac:dyDescent="0.15">
      <c r="B28" s="26">
        <f>B27+1</f>
        <v>371</v>
      </c>
      <c r="C28" s="27" t="s">
        <v>17</v>
      </c>
      <c r="D28" s="14">
        <f t="shared" si="4"/>
        <v>50695</v>
      </c>
      <c r="E28" s="26">
        <f>E27+1</f>
        <v>386</v>
      </c>
      <c r="F28" s="27" t="s">
        <v>17</v>
      </c>
      <c r="G28" s="14">
        <f t="shared" si="5"/>
        <v>52963</v>
      </c>
      <c r="H28" s="26">
        <f>H27+1</f>
        <v>401</v>
      </c>
      <c r="I28" s="27" t="s">
        <v>17</v>
      </c>
      <c r="J28" s="14">
        <f t="shared" si="6"/>
        <v>55231</v>
      </c>
      <c r="K28" s="26">
        <f>K27+1</f>
        <v>416</v>
      </c>
      <c r="L28" s="27" t="s">
        <v>17</v>
      </c>
      <c r="M28" s="14">
        <f t="shared" si="7"/>
        <v>57499</v>
      </c>
      <c r="N28" s="26">
        <f>N27+1</f>
        <v>431</v>
      </c>
      <c r="O28" s="27" t="s">
        <v>17</v>
      </c>
      <c r="P28" s="14">
        <f t="shared" si="0"/>
        <v>59767</v>
      </c>
      <c r="Q28" s="26">
        <f>Q27+1</f>
        <v>446</v>
      </c>
      <c r="R28" s="27" t="s">
        <v>17</v>
      </c>
      <c r="S28" s="14">
        <f t="shared" si="1"/>
        <v>62035</v>
      </c>
      <c r="T28" s="26">
        <f>T27+1</f>
        <v>461</v>
      </c>
      <c r="U28" s="27" t="s">
        <v>17</v>
      </c>
      <c r="V28" s="14">
        <f t="shared" si="2"/>
        <v>64303</v>
      </c>
      <c r="W28" s="26">
        <f>W27+1</f>
        <v>476</v>
      </c>
      <c r="X28" s="27" t="s">
        <v>17</v>
      </c>
      <c r="Y28" s="14">
        <f t="shared" si="3"/>
        <v>66571</v>
      </c>
    </row>
    <row r="29" spans="2:25" ht="26.1" customHeight="1" x14ac:dyDescent="0.15">
      <c r="B29" s="26">
        <f t="shared" ref="B29:B42" si="16">B28+1</f>
        <v>372</v>
      </c>
      <c r="C29" s="27" t="s">
        <v>17</v>
      </c>
      <c r="D29" s="14">
        <f t="shared" si="4"/>
        <v>50846</v>
      </c>
      <c r="E29" s="26">
        <f t="shared" ref="E29:E42" si="17">E28+1</f>
        <v>387</v>
      </c>
      <c r="F29" s="27" t="s">
        <v>17</v>
      </c>
      <c r="G29" s="14">
        <f t="shared" si="5"/>
        <v>53114</v>
      </c>
      <c r="H29" s="26">
        <f t="shared" ref="H29:H42" si="18">H28+1</f>
        <v>402</v>
      </c>
      <c r="I29" s="27" t="s">
        <v>17</v>
      </c>
      <c r="J29" s="14">
        <f t="shared" si="6"/>
        <v>55382</v>
      </c>
      <c r="K29" s="26">
        <f t="shared" ref="K29:K42" si="19">K28+1</f>
        <v>417</v>
      </c>
      <c r="L29" s="27" t="s">
        <v>17</v>
      </c>
      <c r="M29" s="14">
        <f t="shared" si="7"/>
        <v>57650</v>
      </c>
      <c r="N29" s="26">
        <f t="shared" ref="N29:N42" si="20">N28+1</f>
        <v>432</v>
      </c>
      <c r="O29" s="27" t="s">
        <v>17</v>
      </c>
      <c r="P29" s="14">
        <f t="shared" si="0"/>
        <v>59918</v>
      </c>
      <c r="Q29" s="26">
        <f t="shared" ref="Q29:Q42" si="21">Q28+1</f>
        <v>447</v>
      </c>
      <c r="R29" s="27" t="s">
        <v>17</v>
      </c>
      <c r="S29" s="14">
        <f t="shared" si="1"/>
        <v>62186</v>
      </c>
      <c r="T29" s="26">
        <f t="shared" ref="T29:T42" si="22">T28+1</f>
        <v>462</v>
      </c>
      <c r="U29" s="27" t="s">
        <v>17</v>
      </c>
      <c r="V29" s="14">
        <f t="shared" si="2"/>
        <v>64454</v>
      </c>
      <c r="W29" s="26">
        <f t="shared" ref="W29:W42" si="23">W28+1</f>
        <v>477</v>
      </c>
      <c r="X29" s="27" t="s">
        <v>17</v>
      </c>
      <c r="Y29" s="14">
        <f t="shared" si="3"/>
        <v>66722</v>
      </c>
    </row>
    <row r="30" spans="2:25" ht="26.1" customHeight="1" x14ac:dyDescent="0.15">
      <c r="B30" s="26">
        <f t="shared" si="16"/>
        <v>373</v>
      </c>
      <c r="C30" s="27" t="s">
        <v>17</v>
      </c>
      <c r="D30" s="14">
        <f t="shared" si="4"/>
        <v>50997</v>
      </c>
      <c r="E30" s="26">
        <f t="shared" si="17"/>
        <v>388</v>
      </c>
      <c r="F30" s="27" t="s">
        <v>17</v>
      </c>
      <c r="G30" s="14">
        <f t="shared" si="5"/>
        <v>53265</v>
      </c>
      <c r="H30" s="26">
        <f t="shared" si="18"/>
        <v>403</v>
      </c>
      <c r="I30" s="27" t="s">
        <v>17</v>
      </c>
      <c r="J30" s="14">
        <f t="shared" si="6"/>
        <v>55533</v>
      </c>
      <c r="K30" s="26">
        <f t="shared" si="19"/>
        <v>418</v>
      </c>
      <c r="L30" s="27" t="s">
        <v>17</v>
      </c>
      <c r="M30" s="14">
        <f t="shared" si="7"/>
        <v>57801</v>
      </c>
      <c r="N30" s="26">
        <f t="shared" si="20"/>
        <v>433</v>
      </c>
      <c r="O30" s="27" t="s">
        <v>17</v>
      </c>
      <c r="P30" s="14">
        <f t="shared" si="0"/>
        <v>60069</v>
      </c>
      <c r="Q30" s="26">
        <f t="shared" si="21"/>
        <v>448</v>
      </c>
      <c r="R30" s="27" t="s">
        <v>17</v>
      </c>
      <c r="S30" s="14">
        <f t="shared" si="1"/>
        <v>62337</v>
      </c>
      <c r="T30" s="26">
        <f t="shared" si="22"/>
        <v>463</v>
      </c>
      <c r="U30" s="27" t="s">
        <v>17</v>
      </c>
      <c r="V30" s="14">
        <f t="shared" si="2"/>
        <v>64605</v>
      </c>
      <c r="W30" s="26">
        <f t="shared" si="23"/>
        <v>478</v>
      </c>
      <c r="X30" s="27" t="s">
        <v>17</v>
      </c>
      <c r="Y30" s="14">
        <f t="shared" si="3"/>
        <v>66873</v>
      </c>
    </row>
    <row r="31" spans="2:25" ht="26.1" customHeight="1" x14ac:dyDescent="0.15">
      <c r="B31" s="26">
        <f t="shared" si="16"/>
        <v>374</v>
      </c>
      <c r="C31" s="27" t="s">
        <v>17</v>
      </c>
      <c r="D31" s="14">
        <f t="shared" si="4"/>
        <v>51148</v>
      </c>
      <c r="E31" s="26">
        <f t="shared" si="17"/>
        <v>389</v>
      </c>
      <c r="F31" s="27" t="s">
        <v>17</v>
      </c>
      <c r="G31" s="14">
        <f t="shared" si="5"/>
        <v>53416</v>
      </c>
      <c r="H31" s="26">
        <f t="shared" si="18"/>
        <v>404</v>
      </c>
      <c r="I31" s="27" t="s">
        <v>17</v>
      </c>
      <c r="J31" s="14">
        <f t="shared" si="6"/>
        <v>55684</v>
      </c>
      <c r="K31" s="26">
        <f t="shared" si="19"/>
        <v>419</v>
      </c>
      <c r="L31" s="27" t="s">
        <v>17</v>
      </c>
      <c r="M31" s="14">
        <f t="shared" si="7"/>
        <v>57952</v>
      </c>
      <c r="N31" s="26">
        <f t="shared" si="20"/>
        <v>434</v>
      </c>
      <c r="O31" s="27" t="s">
        <v>17</v>
      </c>
      <c r="P31" s="14">
        <f t="shared" si="0"/>
        <v>60220</v>
      </c>
      <c r="Q31" s="26">
        <f t="shared" si="21"/>
        <v>449</v>
      </c>
      <c r="R31" s="27" t="s">
        <v>17</v>
      </c>
      <c r="S31" s="14">
        <f t="shared" si="1"/>
        <v>62488</v>
      </c>
      <c r="T31" s="26">
        <f t="shared" si="22"/>
        <v>464</v>
      </c>
      <c r="U31" s="27" t="s">
        <v>17</v>
      </c>
      <c r="V31" s="14">
        <f t="shared" si="2"/>
        <v>64756</v>
      </c>
      <c r="W31" s="26">
        <f t="shared" si="23"/>
        <v>479</v>
      </c>
      <c r="X31" s="27" t="s">
        <v>17</v>
      </c>
      <c r="Y31" s="14">
        <f t="shared" si="3"/>
        <v>67024</v>
      </c>
    </row>
    <row r="32" spans="2:25" ht="26.1" customHeight="1" x14ac:dyDescent="0.15">
      <c r="B32" s="26">
        <f t="shared" si="16"/>
        <v>375</v>
      </c>
      <c r="C32" s="27" t="s">
        <v>17</v>
      </c>
      <c r="D32" s="14">
        <f t="shared" si="4"/>
        <v>51300</v>
      </c>
      <c r="E32" s="26">
        <f t="shared" si="17"/>
        <v>390</v>
      </c>
      <c r="F32" s="27" t="s">
        <v>17</v>
      </c>
      <c r="G32" s="14">
        <f t="shared" si="5"/>
        <v>53568</v>
      </c>
      <c r="H32" s="26">
        <f t="shared" si="18"/>
        <v>405</v>
      </c>
      <c r="I32" s="27" t="s">
        <v>17</v>
      </c>
      <c r="J32" s="14">
        <f t="shared" si="6"/>
        <v>55836</v>
      </c>
      <c r="K32" s="26">
        <f t="shared" si="19"/>
        <v>420</v>
      </c>
      <c r="L32" s="27" t="s">
        <v>17</v>
      </c>
      <c r="M32" s="14">
        <f t="shared" si="7"/>
        <v>58104</v>
      </c>
      <c r="N32" s="26">
        <f t="shared" si="20"/>
        <v>435</v>
      </c>
      <c r="O32" s="27" t="s">
        <v>17</v>
      </c>
      <c r="P32" s="14">
        <f t="shared" si="0"/>
        <v>60372</v>
      </c>
      <c r="Q32" s="26">
        <f t="shared" si="21"/>
        <v>450</v>
      </c>
      <c r="R32" s="27" t="s">
        <v>17</v>
      </c>
      <c r="S32" s="14">
        <f t="shared" si="1"/>
        <v>62640</v>
      </c>
      <c r="T32" s="26">
        <f t="shared" si="22"/>
        <v>465</v>
      </c>
      <c r="U32" s="27" t="s">
        <v>17</v>
      </c>
      <c r="V32" s="14">
        <f t="shared" si="2"/>
        <v>64908</v>
      </c>
      <c r="W32" s="26">
        <f t="shared" si="23"/>
        <v>480</v>
      </c>
      <c r="X32" s="27" t="s">
        <v>17</v>
      </c>
      <c r="Y32" s="14">
        <f t="shared" si="3"/>
        <v>67176</v>
      </c>
    </row>
    <row r="33" spans="2:25" ht="26.1" customHeight="1" x14ac:dyDescent="0.15">
      <c r="B33" s="26">
        <f t="shared" si="16"/>
        <v>376</v>
      </c>
      <c r="C33" s="27" t="s">
        <v>17</v>
      </c>
      <c r="D33" s="14">
        <f t="shared" si="4"/>
        <v>51451</v>
      </c>
      <c r="E33" s="26">
        <f t="shared" si="17"/>
        <v>391</v>
      </c>
      <c r="F33" s="27" t="s">
        <v>17</v>
      </c>
      <c r="G33" s="14">
        <f t="shared" si="5"/>
        <v>53719</v>
      </c>
      <c r="H33" s="26">
        <f t="shared" si="18"/>
        <v>406</v>
      </c>
      <c r="I33" s="27" t="s">
        <v>17</v>
      </c>
      <c r="J33" s="14">
        <f t="shared" si="6"/>
        <v>55987</v>
      </c>
      <c r="K33" s="26">
        <f t="shared" si="19"/>
        <v>421</v>
      </c>
      <c r="L33" s="27" t="s">
        <v>17</v>
      </c>
      <c r="M33" s="14">
        <f t="shared" si="7"/>
        <v>58255</v>
      </c>
      <c r="N33" s="26">
        <f t="shared" si="20"/>
        <v>436</v>
      </c>
      <c r="O33" s="27" t="s">
        <v>17</v>
      </c>
      <c r="P33" s="14">
        <f t="shared" si="0"/>
        <v>60523</v>
      </c>
      <c r="Q33" s="26">
        <f t="shared" si="21"/>
        <v>451</v>
      </c>
      <c r="R33" s="27" t="s">
        <v>17</v>
      </c>
      <c r="S33" s="14">
        <f t="shared" si="1"/>
        <v>62791</v>
      </c>
      <c r="T33" s="26">
        <f t="shared" si="22"/>
        <v>466</v>
      </c>
      <c r="U33" s="27" t="s">
        <v>17</v>
      </c>
      <c r="V33" s="14">
        <f t="shared" si="2"/>
        <v>65059</v>
      </c>
      <c r="W33" s="26">
        <f t="shared" si="23"/>
        <v>481</v>
      </c>
      <c r="X33" s="27" t="s">
        <v>17</v>
      </c>
      <c r="Y33" s="14">
        <f t="shared" si="3"/>
        <v>67327</v>
      </c>
    </row>
    <row r="34" spans="2:25" ht="26.1" customHeight="1" x14ac:dyDescent="0.15">
      <c r="B34" s="26">
        <f t="shared" si="16"/>
        <v>377</v>
      </c>
      <c r="C34" s="27" t="s">
        <v>17</v>
      </c>
      <c r="D34" s="14">
        <f t="shared" si="4"/>
        <v>51602</v>
      </c>
      <c r="E34" s="26">
        <f t="shared" si="17"/>
        <v>392</v>
      </c>
      <c r="F34" s="27" t="s">
        <v>17</v>
      </c>
      <c r="G34" s="14">
        <f t="shared" si="5"/>
        <v>53870</v>
      </c>
      <c r="H34" s="26">
        <f t="shared" si="18"/>
        <v>407</v>
      </c>
      <c r="I34" s="27" t="s">
        <v>17</v>
      </c>
      <c r="J34" s="14">
        <f t="shared" si="6"/>
        <v>56138</v>
      </c>
      <c r="K34" s="26">
        <f t="shared" si="19"/>
        <v>422</v>
      </c>
      <c r="L34" s="27" t="s">
        <v>17</v>
      </c>
      <c r="M34" s="14">
        <f t="shared" si="7"/>
        <v>58406</v>
      </c>
      <c r="N34" s="26">
        <f t="shared" si="20"/>
        <v>437</v>
      </c>
      <c r="O34" s="27" t="s">
        <v>17</v>
      </c>
      <c r="P34" s="14">
        <f t="shared" si="0"/>
        <v>60674</v>
      </c>
      <c r="Q34" s="26">
        <f t="shared" si="21"/>
        <v>452</v>
      </c>
      <c r="R34" s="27" t="s">
        <v>17</v>
      </c>
      <c r="S34" s="14">
        <f t="shared" si="1"/>
        <v>62942</v>
      </c>
      <c r="T34" s="26">
        <f t="shared" si="22"/>
        <v>467</v>
      </c>
      <c r="U34" s="27" t="s">
        <v>17</v>
      </c>
      <c r="V34" s="14">
        <f t="shared" si="2"/>
        <v>65210</v>
      </c>
      <c r="W34" s="26">
        <f t="shared" si="23"/>
        <v>482</v>
      </c>
      <c r="X34" s="27" t="s">
        <v>17</v>
      </c>
      <c r="Y34" s="14">
        <f t="shared" si="3"/>
        <v>67478</v>
      </c>
    </row>
    <row r="35" spans="2:25" ht="26.1" customHeight="1" x14ac:dyDescent="0.15">
      <c r="B35" s="26">
        <f t="shared" si="16"/>
        <v>378</v>
      </c>
      <c r="C35" s="27" t="s">
        <v>17</v>
      </c>
      <c r="D35" s="14">
        <f t="shared" si="4"/>
        <v>51753</v>
      </c>
      <c r="E35" s="26">
        <f t="shared" si="17"/>
        <v>393</v>
      </c>
      <c r="F35" s="27" t="s">
        <v>17</v>
      </c>
      <c r="G35" s="14">
        <f t="shared" si="5"/>
        <v>54021</v>
      </c>
      <c r="H35" s="26">
        <f t="shared" si="18"/>
        <v>408</v>
      </c>
      <c r="I35" s="27" t="s">
        <v>17</v>
      </c>
      <c r="J35" s="14">
        <f t="shared" si="6"/>
        <v>56289</v>
      </c>
      <c r="K35" s="26">
        <f t="shared" si="19"/>
        <v>423</v>
      </c>
      <c r="L35" s="27" t="s">
        <v>17</v>
      </c>
      <c r="M35" s="14">
        <f t="shared" si="7"/>
        <v>58557</v>
      </c>
      <c r="N35" s="26">
        <f t="shared" si="20"/>
        <v>438</v>
      </c>
      <c r="O35" s="27" t="s">
        <v>17</v>
      </c>
      <c r="P35" s="14">
        <f t="shared" si="0"/>
        <v>60825</v>
      </c>
      <c r="Q35" s="26">
        <f t="shared" si="21"/>
        <v>453</v>
      </c>
      <c r="R35" s="27" t="s">
        <v>17</v>
      </c>
      <c r="S35" s="14">
        <f t="shared" si="1"/>
        <v>63093</v>
      </c>
      <c r="T35" s="26">
        <f t="shared" si="22"/>
        <v>468</v>
      </c>
      <c r="U35" s="27" t="s">
        <v>17</v>
      </c>
      <c r="V35" s="14">
        <f t="shared" si="2"/>
        <v>65361</v>
      </c>
      <c r="W35" s="26">
        <f t="shared" si="23"/>
        <v>483</v>
      </c>
      <c r="X35" s="27" t="s">
        <v>17</v>
      </c>
      <c r="Y35" s="14">
        <f t="shared" si="3"/>
        <v>67629</v>
      </c>
    </row>
    <row r="36" spans="2:25" ht="26.1" customHeight="1" x14ac:dyDescent="0.15">
      <c r="B36" s="26">
        <f t="shared" si="16"/>
        <v>379</v>
      </c>
      <c r="C36" s="27" t="s">
        <v>17</v>
      </c>
      <c r="D36" s="14">
        <f t="shared" si="4"/>
        <v>51904</v>
      </c>
      <c r="E36" s="26">
        <f t="shared" si="17"/>
        <v>394</v>
      </c>
      <c r="F36" s="27" t="s">
        <v>17</v>
      </c>
      <c r="G36" s="14">
        <f t="shared" si="5"/>
        <v>54172</v>
      </c>
      <c r="H36" s="26">
        <f t="shared" si="18"/>
        <v>409</v>
      </c>
      <c r="I36" s="27" t="s">
        <v>17</v>
      </c>
      <c r="J36" s="14">
        <f t="shared" si="6"/>
        <v>56440</v>
      </c>
      <c r="K36" s="26">
        <f t="shared" si="19"/>
        <v>424</v>
      </c>
      <c r="L36" s="27" t="s">
        <v>17</v>
      </c>
      <c r="M36" s="14">
        <f t="shared" si="7"/>
        <v>58708</v>
      </c>
      <c r="N36" s="26">
        <f t="shared" si="20"/>
        <v>439</v>
      </c>
      <c r="O36" s="27" t="s">
        <v>17</v>
      </c>
      <c r="P36" s="14">
        <f t="shared" si="0"/>
        <v>60976</v>
      </c>
      <c r="Q36" s="26">
        <f t="shared" si="21"/>
        <v>454</v>
      </c>
      <c r="R36" s="27" t="s">
        <v>17</v>
      </c>
      <c r="S36" s="14">
        <f t="shared" si="1"/>
        <v>63244</v>
      </c>
      <c r="T36" s="26">
        <f t="shared" si="22"/>
        <v>469</v>
      </c>
      <c r="U36" s="27" t="s">
        <v>17</v>
      </c>
      <c r="V36" s="14">
        <f t="shared" si="2"/>
        <v>65512</v>
      </c>
      <c r="W36" s="26">
        <f t="shared" si="23"/>
        <v>484</v>
      </c>
      <c r="X36" s="27" t="s">
        <v>17</v>
      </c>
      <c r="Y36" s="14">
        <f t="shared" si="3"/>
        <v>67780</v>
      </c>
    </row>
    <row r="37" spans="2:25" ht="26.1" customHeight="1" x14ac:dyDescent="0.15">
      <c r="B37" s="26">
        <f t="shared" si="16"/>
        <v>380</v>
      </c>
      <c r="C37" s="27" t="s">
        <v>17</v>
      </c>
      <c r="D37" s="14">
        <f t="shared" si="4"/>
        <v>52056</v>
      </c>
      <c r="E37" s="26">
        <f t="shared" si="17"/>
        <v>395</v>
      </c>
      <c r="F37" s="27" t="s">
        <v>17</v>
      </c>
      <c r="G37" s="14">
        <f t="shared" si="5"/>
        <v>54324</v>
      </c>
      <c r="H37" s="26">
        <f t="shared" si="18"/>
        <v>410</v>
      </c>
      <c r="I37" s="27" t="s">
        <v>17</v>
      </c>
      <c r="J37" s="14">
        <f t="shared" si="6"/>
        <v>56592</v>
      </c>
      <c r="K37" s="26">
        <f t="shared" si="19"/>
        <v>425</v>
      </c>
      <c r="L37" s="27" t="s">
        <v>17</v>
      </c>
      <c r="M37" s="14">
        <f t="shared" si="7"/>
        <v>58860</v>
      </c>
      <c r="N37" s="26">
        <f t="shared" si="20"/>
        <v>440</v>
      </c>
      <c r="O37" s="27" t="s">
        <v>17</v>
      </c>
      <c r="P37" s="14">
        <f t="shared" si="0"/>
        <v>61128</v>
      </c>
      <c r="Q37" s="26">
        <f t="shared" si="21"/>
        <v>455</v>
      </c>
      <c r="R37" s="27" t="s">
        <v>17</v>
      </c>
      <c r="S37" s="14">
        <f t="shared" si="1"/>
        <v>63396</v>
      </c>
      <c r="T37" s="26">
        <f t="shared" si="22"/>
        <v>470</v>
      </c>
      <c r="U37" s="27" t="s">
        <v>17</v>
      </c>
      <c r="V37" s="14">
        <f t="shared" si="2"/>
        <v>65664</v>
      </c>
      <c r="W37" s="26">
        <f t="shared" si="23"/>
        <v>485</v>
      </c>
      <c r="X37" s="27" t="s">
        <v>17</v>
      </c>
      <c r="Y37" s="14">
        <f t="shared" si="3"/>
        <v>67932</v>
      </c>
    </row>
    <row r="38" spans="2:25" ht="26.1" customHeight="1" x14ac:dyDescent="0.15">
      <c r="B38" s="26">
        <f t="shared" si="16"/>
        <v>381</v>
      </c>
      <c r="C38" s="27" t="s">
        <v>17</v>
      </c>
      <c r="D38" s="14">
        <f t="shared" si="4"/>
        <v>52207</v>
      </c>
      <c r="E38" s="26">
        <f t="shared" si="17"/>
        <v>396</v>
      </c>
      <c r="F38" s="27" t="s">
        <v>17</v>
      </c>
      <c r="G38" s="14">
        <f t="shared" si="5"/>
        <v>54475</v>
      </c>
      <c r="H38" s="26">
        <f t="shared" si="18"/>
        <v>411</v>
      </c>
      <c r="I38" s="27" t="s">
        <v>17</v>
      </c>
      <c r="J38" s="14">
        <f t="shared" si="6"/>
        <v>56743</v>
      </c>
      <c r="K38" s="26">
        <f t="shared" si="19"/>
        <v>426</v>
      </c>
      <c r="L38" s="27" t="s">
        <v>17</v>
      </c>
      <c r="M38" s="14">
        <f t="shared" si="7"/>
        <v>59011</v>
      </c>
      <c r="N38" s="26">
        <f t="shared" si="20"/>
        <v>441</v>
      </c>
      <c r="O38" s="27" t="s">
        <v>17</v>
      </c>
      <c r="P38" s="14">
        <f t="shared" si="0"/>
        <v>61279</v>
      </c>
      <c r="Q38" s="26">
        <f t="shared" si="21"/>
        <v>456</v>
      </c>
      <c r="R38" s="27" t="s">
        <v>17</v>
      </c>
      <c r="S38" s="14">
        <f t="shared" si="1"/>
        <v>63547</v>
      </c>
      <c r="T38" s="26">
        <f t="shared" si="22"/>
        <v>471</v>
      </c>
      <c r="U38" s="27" t="s">
        <v>17</v>
      </c>
      <c r="V38" s="14">
        <f t="shared" si="2"/>
        <v>65815</v>
      </c>
      <c r="W38" s="26">
        <f t="shared" si="23"/>
        <v>486</v>
      </c>
      <c r="X38" s="27" t="s">
        <v>17</v>
      </c>
      <c r="Y38" s="14">
        <f t="shared" si="3"/>
        <v>68083</v>
      </c>
    </row>
    <row r="39" spans="2:25" ht="26.1" customHeight="1" x14ac:dyDescent="0.15">
      <c r="B39" s="26">
        <f t="shared" si="16"/>
        <v>382</v>
      </c>
      <c r="C39" s="27" t="s">
        <v>17</v>
      </c>
      <c r="D39" s="14">
        <f t="shared" si="4"/>
        <v>52358</v>
      </c>
      <c r="E39" s="26">
        <f t="shared" si="17"/>
        <v>397</v>
      </c>
      <c r="F39" s="27" t="s">
        <v>17</v>
      </c>
      <c r="G39" s="14">
        <f t="shared" si="5"/>
        <v>54626</v>
      </c>
      <c r="H39" s="26">
        <f t="shared" si="18"/>
        <v>412</v>
      </c>
      <c r="I39" s="27" t="s">
        <v>17</v>
      </c>
      <c r="J39" s="14">
        <f t="shared" si="6"/>
        <v>56894</v>
      </c>
      <c r="K39" s="26">
        <f t="shared" si="19"/>
        <v>427</v>
      </c>
      <c r="L39" s="27" t="s">
        <v>17</v>
      </c>
      <c r="M39" s="14">
        <f t="shared" si="7"/>
        <v>59162</v>
      </c>
      <c r="N39" s="26">
        <f t="shared" si="20"/>
        <v>442</v>
      </c>
      <c r="O39" s="27" t="s">
        <v>17</v>
      </c>
      <c r="P39" s="14">
        <f t="shared" si="0"/>
        <v>61430</v>
      </c>
      <c r="Q39" s="26">
        <f t="shared" si="21"/>
        <v>457</v>
      </c>
      <c r="R39" s="27" t="s">
        <v>17</v>
      </c>
      <c r="S39" s="14">
        <f t="shared" si="1"/>
        <v>63698</v>
      </c>
      <c r="T39" s="26">
        <f t="shared" si="22"/>
        <v>472</v>
      </c>
      <c r="U39" s="27" t="s">
        <v>17</v>
      </c>
      <c r="V39" s="14">
        <f t="shared" si="2"/>
        <v>65966</v>
      </c>
      <c r="W39" s="26">
        <f t="shared" si="23"/>
        <v>487</v>
      </c>
      <c r="X39" s="27" t="s">
        <v>17</v>
      </c>
      <c r="Y39" s="14">
        <f t="shared" si="3"/>
        <v>68234</v>
      </c>
    </row>
    <row r="40" spans="2:25" ht="26.1" customHeight="1" x14ac:dyDescent="0.15">
      <c r="B40" s="26">
        <f t="shared" si="16"/>
        <v>383</v>
      </c>
      <c r="C40" s="27" t="s">
        <v>17</v>
      </c>
      <c r="D40" s="14">
        <f t="shared" si="4"/>
        <v>52509</v>
      </c>
      <c r="E40" s="26">
        <f t="shared" si="17"/>
        <v>398</v>
      </c>
      <c r="F40" s="27" t="s">
        <v>17</v>
      </c>
      <c r="G40" s="14">
        <f t="shared" si="5"/>
        <v>54777</v>
      </c>
      <c r="H40" s="26">
        <f t="shared" si="18"/>
        <v>413</v>
      </c>
      <c r="I40" s="27" t="s">
        <v>17</v>
      </c>
      <c r="J40" s="14">
        <f t="shared" si="6"/>
        <v>57045</v>
      </c>
      <c r="K40" s="26">
        <f t="shared" si="19"/>
        <v>428</v>
      </c>
      <c r="L40" s="27" t="s">
        <v>17</v>
      </c>
      <c r="M40" s="14">
        <f t="shared" si="7"/>
        <v>59313</v>
      </c>
      <c r="N40" s="26">
        <f t="shared" si="20"/>
        <v>443</v>
      </c>
      <c r="O40" s="27" t="s">
        <v>17</v>
      </c>
      <c r="P40" s="14">
        <f t="shared" si="0"/>
        <v>61581</v>
      </c>
      <c r="Q40" s="26">
        <f t="shared" si="21"/>
        <v>458</v>
      </c>
      <c r="R40" s="27" t="s">
        <v>17</v>
      </c>
      <c r="S40" s="14">
        <f t="shared" si="1"/>
        <v>63849</v>
      </c>
      <c r="T40" s="26">
        <f t="shared" si="22"/>
        <v>473</v>
      </c>
      <c r="U40" s="27" t="s">
        <v>17</v>
      </c>
      <c r="V40" s="14">
        <f t="shared" si="2"/>
        <v>66117</v>
      </c>
      <c r="W40" s="26">
        <f t="shared" si="23"/>
        <v>488</v>
      </c>
      <c r="X40" s="27" t="s">
        <v>17</v>
      </c>
      <c r="Y40" s="14">
        <f t="shared" si="3"/>
        <v>68385</v>
      </c>
    </row>
    <row r="41" spans="2:25" ht="26.1" customHeight="1" x14ac:dyDescent="0.15">
      <c r="B41" s="26">
        <f t="shared" si="16"/>
        <v>384</v>
      </c>
      <c r="C41" s="27" t="s">
        <v>17</v>
      </c>
      <c r="D41" s="14">
        <f t="shared" si="4"/>
        <v>52660</v>
      </c>
      <c r="E41" s="26">
        <f t="shared" si="17"/>
        <v>399</v>
      </c>
      <c r="F41" s="27" t="s">
        <v>17</v>
      </c>
      <c r="G41" s="14">
        <f t="shared" si="5"/>
        <v>54928</v>
      </c>
      <c r="H41" s="26">
        <f t="shared" si="18"/>
        <v>414</v>
      </c>
      <c r="I41" s="27" t="s">
        <v>17</v>
      </c>
      <c r="J41" s="14">
        <f t="shared" si="6"/>
        <v>57196</v>
      </c>
      <c r="K41" s="26">
        <f t="shared" si="19"/>
        <v>429</v>
      </c>
      <c r="L41" s="27" t="s">
        <v>17</v>
      </c>
      <c r="M41" s="14">
        <f t="shared" si="7"/>
        <v>59464</v>
      </c>
      <c r="N41" s="26">
        <f t="shared" si="20"/>
        <v>444</v>
      </c>
      <c r="O41" s="27" t="s">
        <v>17</v>
      </c>
      <c r="P41" s="14">
        <f t="shared" si="0"/>
        <v>61732</v>
      </c>
      <c r="Q41" s="26">
        <f t="shared" si="21"/>
        <v>459</v>
      </c>
      <c r="R41" s="27" t="s">
        <v>17</v>
      </c>
      <c r="S41" s="14">
        <f t="shared" si="1"/>
        <v>64000</v>
      </c>
      <c r="T41" s="26">
        <f t="shared" si="22"/>
        <v>474</v>
      </c>
      <c r="U41" s="27" t="s">
        <v>17</v>
      </c>
      <c r="V41" s="14">
        <f t="shared" si="2"/>
        <v>66268</v>
      </c>
      <c r="W41" s="26">
        <f t="shared" si="23"/>
        <v>489</v>
      </c>
      <c r="X41" s="27" t="s">
        <v>17</v>
      </c>
      <c r="Y41" s="14">
        <f t="shared" si="3"/>
        <v>68536</v>
      </c>
    </row>
    <row r="42" spans="2:25" ht="26.1" customHeight="1" x14ac:dyDescent="0.15">
      <c r="B42" s="36">
        <f t="shared" si="16"/>
        <v>385</v>
      </c>
      <c r="C42" s="37" t="s">
        <v>17</v>
      </c>
      <c r="D42" s="16">
        <f t="shared" si="4"/>
        <v>52812</v>
      </c>
      <c r="E42" s="36">
        <f t="shared" si="17"/>
        <v>400</v>
      </c>
      <c r="F42" s="37" t="s">
        <v>17</v>
      </c>
      <c r="G42" s="16">
        <f t="shared" si="5"/>
        <v>55080</v>
      </c>
      <c r="H42" s="36">
        <f t="shared" si="18"/>
        <v>415</v>
      </c>
      <c r="I42" s="37" t="s">
        <v>17</v>
      </c>
      <c r="J42" s="16">
        <f t="shared" si="6"/>
        <v>57348</v>
      </c>
      <c r="K42" s="36">
        <f t="shared" si="19"/>
        <v>430</v>
      </c>
      <c r="L42" s="37" t="s">
        <v>17</v>
      </c>
      <c r="M42" s="16">
        <f t="shared" si="7"/>
        <v>59616</v>
      </c>
      <c r="N42" s="36">
        <f t="shared" si="20"/>
        <v>445</v>
      </c>
      <c r="O42" s="37" t="s">
        <v>17</v>
      </c>
      <c r="P42" s="16">
        <f t="shared" si="0"/>
        <v>61884</v>
      </c>
      <c r="Q42" s="36">
        <f t="shared" si="21"/>
        <v>460</v>
      </c>
      <c r="R42" s="37" t="s">
        <v>17</v>
      </c>
      <c r="S42" s="16">
        <f t="shared" si="1"/>
        <v>64152</v>
      </c>
      <c r="T42" s="36">
        <f t="shared" si="22"/>
        <v>475</v>
      </c>
      <c r="U42" s="37" t="s">
        <v>17</v>
      </c>
      <c r="V42" s="16">
        <f t="shared" si="2"/>
        <v>66420</v>
      </c>
      <c r="W42" s="36">
        <f t="shared" si="23"/>
        <v>490</v>
      </c>
      <c r="X42" s="37" t="s">
        <v>17</v>
      </c>
      <c r="Y42" s="16">
        <f t="shared" si="3"/>
        <v>68688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8">
    <mergeCell ref="B7:D7"/>
    <mergeCell ref="E7:F7"/>
    <mergeCell ref="H7:J7"/>
    <mergeCell ref="K7:L7"/>
    <mergeCell ref="B9:C9"/>
    <mergeCell ref="K9:L9"/>
    <mergeCell ref="H9:I9"/>
    <mergeCell ref="E9:F9"/>
    <mergeCell ref="W9:X9"/>
    <mergeCell ref="T9:U9"/>
    <mergeCell ref="Q9:R9"/>
    <mergeCell ref="N9:O9"/>
    <mergeCell ref="V5:W5"/>
    <mergeCell ref="X5:Y5"/>
    <mergeCell ref="W7:X7"/>
    <mergeCell ref="H5:Q6"/>
    <mergeCell ref="N7:P7"/>
    <mergeCell ref="T7:V7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27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27</v>
      </c>
      <c r="I5" s="56"/>
      <c r="J5" s="56"/>
      <c r="K5" s="56"/>
      <c r="L5" s="56"/>
      <c r="M5" s="56"/>
      <c r="N5" s="56"/>
      <c r="O5" s="56"/>
      <c r="P5" s="56"/>
      <c r="Q5" s="56"/>
      <c r="R5" s="69" t="s">
        <v>21</v>
      </c>
      <c r="S5" s="69"/>
      <c r="T5" s="69"/>
      <c r="U5" s="69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70"/>
      <c r="S6" s="70"/>
      <c r="T6" s="70"/>
      <c r="U6" s="70"/>
      <c r="V6" s="47" t="s">
        <v>11</v>
      </c>
      <c r="W6" s="47" t="s">
        <v>22</v>
      </c>
      <c r="X6" s="48" t="s">
        <v>19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50</f>
        <v>50</v>
      </c>
      <c r="F7" s="65"/>
      <c r="G7" s="24" t="s">
        <v>7</v>
      </c>
      <c r="H7" s="66">
        <f>2*250</f>
        <v>500</v>
      </c>
      <c r="I7" s="66"/>
      <c r="J7" s="66"/>
      <c r="K7" s="65">
        <f>E7+1</f>
        <v>51</v>
      </c>
      <c r="L7" s="65"/>
      <c r="M7" s="24" t="s">
        <v>6</v>
      </c>
      <c r="N7" s="66">
        <f>20</f>
        <v>20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14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500</v>
      </c>
      <c r="K10" s="8"/>
      <c r="L10" s="8"/>
      <c r="M10" s="15">
        <f>INT(($H$7+IF(K10&lt;$E$7,0,$N$7*(K10-$E$7)))*(1+$E$2*0.01))</f>
        <v>500</v>
      </c>
      <c r="N10" s="12"/>
      <c r="O10" s="8"/>
      <c r="P10" s="15">
        <f t="shared" ref="P10:P42" si="0">INT(($H$7+IF(N10&lt;$E$7,0,$N$7*(N10-$E$7)))*(1+$W$7*0.01))</f>
        <v>540</v>
      </c>
      <c r="Q10" s="8"/>
      <c r="R10" s="8"/>
      <c r="S10" s="15">
        <f t="shared" ref="S10:S42" si="1">INT(($H$7+IF(Q10&lt;$E$7,0,$N$7*(Q10-$E$7)))*(1+$W$7*0.01))</f>
        <v>540</v>
      </c>
      <c r="T10" s="12"/>
      <c r="U10" s="8"/>
      <c r="V10" s="15">
        <f t="shared" ref="V10:V42" si="2">INT(($H$7+IF(T10&lt;$E$7,0,$N$7*(T10-$E$7)))*(1+$W$7*0.01))</f>
        <v>540</v>
      </c>
      <c r="W10" s="12"/>
      <c r="X10" s="8"/>
      <c r="Y10" s="15">
        <f t="shared" ref="Y10:Y42" si="3">INT(($H$7+IF(W10&lt;$E$7,0,$N$7*(W10-$E$7)))*(1+$W$7*0.01))</f>
        <v>540</v>
      </c>
    </row>
    <row r="11" spans="1:25" ht="26.1" customHeight="1" x14ac:dyDescent="0.15">
      <c r="B11" s="23">
        <v>1</v>
      </c>
      <c r="C11" s="25" t="s">
        <v>20</v>
      </c>
      <c r="D11" s="15">
        <f t="shared" ref="D11:D42" si="4">INT(($H$7+IF(B11&lt;$E$7,0,$N$7*(B11-$E$7)))*(1+$W$7*0.01))</f>
        <v>540</v>
      </c>
      <c r="E11" s="23">
        <f>B26</f>
        <v>16</v>
      </c>
      <c r="F11" s="25" t="s">
        <v>20</v>
      </c>
      <c r="G11" s="15">
        <f t="shared" ref="G11:G42" si="5">INT(($H$7+IF(E11&lt;$E$7,0,$N$7*(E11-$E$7)))*(1+$W$7*0.01))</f>
        <v>540</v>
      </c>
      <c r="H11" s="23">
        <f>E26</f>
        <v>31</v>
      </c>
      <c r="I11" s="25" t="s">
        <v>20</v>
      </c>
      <c r="J11" s="15">
        <f t="shared" ref="J11:J42" si="6">INT(($H$7+IF(H11&lt;$E$7,0,$N$7*(H11-$E$7)))*(1+$W$7*0.01))</f>
        <v>540</v>
      </c>
      <c r="K11" s="23">
        <f>H26</f>
        <v>46</v>
      </c>
      <c r="L11" s="25" t="s">
        <v>20</v>
      </c>
      <c r="M11" s="15">
        <f t="shared" ref="M11:M42" si="7">INT(($H$7+IF(K11&lt;$E$7,0,$N$7*(K11-$E$7)))*(1+$W$7*0.01))</f>
        <v>540</v>
      </c>
      <c r="N11" s="23">
        <f>K26</f>
        <v>61</v>
      </c>
      <c r="O11" s="25" t="s">
        <v>20</v>
      </c>
      <c r="P11" s="15">
        <f t="shared" si="0"/>
        <v>777</v>
      </c>
      <c r="Q11" s="23">
        <f>N26</f>
        <v>76</v>
      </c>
      <c r="R11" s="25" t="s">
        <v>20</v>
      </c>
      <c r="S11" s="15">
        <f t="shared" si="1"/>
        <v>1101</v>
      </c>
      <c r="T11" s="23">
        <f>Q26</f>
        <v>91</v>
      </c>
      <c r="U11" s="25" t="s">
        <v>20</v>
      </c>
      <c r="V11" s="15">
        <f t="shared" si="2"/>
        <v>1425</v>
      </c>
      <c r="W11" s="23">
        <f>T26</f>
        <v>106</v>
      </c>
      <c r="X11" s="25" t="s">
        <v>20</v>
      </c>
      <c r="Y11" s="15">
        <f t="shared" si="3"/>
        <v>1749</v>
      </c>
    </row>
    <row r="12" spans="1:25" ht="26.1" customHeight="1" x14ac:dyDescent="0.15">
      <c r="B12" s="26">
        <f t="shared" ref="B12:B26" si="8">B11+1</f>
        <v>2</v>
      </c>
      <c r="C12" s="27" t="s">
        <v>20</v>
      </c>
      <c r="D12" s="14">
        <f t="shared" si="4"/>
        <v>540</v>
      </c>
      <c r="E12" s="26">
        <f t="shared" ref="E12:E26" si="9">E11+1</f>
        <v>17</v>
      </c>
      <c r="F12" s="27" t="s">
        <v>20</v>
      </c>
      <c r="G12" s="14">
        <f t="shared" si="5"/>
        <v>540</v>
      </c>
      <c r="H12" s="26">
        <f t="shared" ref="H12:H26" si="10">H11+1</f>
        <v>32</v>
      </c>
      <c r="I12" s="27" t="s">
        <v>20</v>
      </c>
      <c r="J12" s="14">
        <f t="shared" si="6"/>
        <v>540</v>
      </c>
      <c r="K12" s="26">
        <f t="shared" ref="K12:K26" si="11">K11+1</f>
        <v>47</v>
      </c>
      <c r="L12" s="27" t="s">
        <v>20</v>
      </c>
      <c r="M12" s="14">
        <f t="shared" si="7"/>
        <v>540</v>
      </c>
      <c r="N12" s="26">
        <f t="shared" ref="N12:N26" si="12">N11+1</f>
        <v>62</v>
      </c>
      <c r="O12" s="27" t="s">
        <v>20</v>
      </c>
      <c r="P12" s="14">
        <f t="shared" si="0"/>
        <v>799</v>
      </c>
      <c r="Q12" s="26">
        <f t="shared" ref="Q12:Q26" si="13">Q11+1</f>
        <v>77</v>
      </c>
      <c r="R12" s="27" t="s">
        <v>20</v>
      </c>
      <c r="S12" s="14">
        <f t="shared" si="1"/>
        <v>1123</v>
      </c>
      <c r="T12" s="26">
        <f t="shared" ref="T12:T26" si="14">T11+1</f>
        <v>92</v>
      </c>
      <c r="U12" s="27" t="s">
        <v>20</v>
      </c>
      <c r="V12" s="14">
        <f t="shared" si="2"/>
        <v>1447</v>
      </c>
      <c r="W12" s="26">
        <f t="shared" ref="W12:W26" si="15">W11+1</f>
        <v>107</v>
      </c>
      <c r="X12" s="27" t="s">
        <v>20</v>
      </c>
      <c r="Y12" s="14">
        <f t="shared" si="3"/>
        <v>1771</v>
      </c>
    </row>
    <row r="13" spans="1:25" ht="26.1" customHeight="1" x14ac:dyDescent="0.15">
      <c r="B13" s="26">
        <f t="shared" si="8"/>
        <v>3</v>
      </c>
      <c r="C13" s="27" t="s">
        <v>20</v>
      </c>
      <c r="D13" s="14">
        <f t="shared" si="4"/>
        <v>540</v>
      </c>
      <c r="E13" s="26">
        <f t="shared" si="9"/>
        <v>18</v>
      </c>
      <c r="F13" s="27" t="s">
        <v>20</v>
      </c>
      <c r="G13" s="14">
        <f t="shared" si="5"/>
        <v>540</v>
      </c>
      <c r="H13" s="26">
        <f t="shared" si="10"/>
        <v>33</v>
      </c>
      <c r="I13" s="27" t="s">
        <v>20</v>
      </c>
      <c r="J13" s="14">
        <f t="shared" si="6"/>
        <v>540</v>
      </c>
      <c r="K13" s="26">
        <f t="shared" si="11"/>
        <v>48</v>
      </c>
      <c r="L13" s="27" t="s">
        <v>20</v>
      </c>
      <c r="M13" s="14">
        <f t="shared" si="7"/>
        <v>540</v>
      </c>
      <c r="N13" s="26">
        <f t="shared" si="12"/>
        <v>63</v>
      </c>
      <c r="O13" s="27" t="s">
        <v>20</v>
      </c>
      <c r="P13" s="14">
        <f t="shared" si="0"/>
        <v>820</v>
      </c>
      <c r="Q13" s="26">
        <f t="shared" si="13"/>
        <v>78</v>
      </c>
      <c r="R13" s="27" t="s">
        <v>20</v>
      </c>
      <c r="S13" s="14">
        <f t="shared" si="1"/>
        <v>1144</v>
      </c>
      <c r="T13" s="26">
        <f t="shared" si="14"/>
        <v>93</v>
      </c>
      <c r="U13" s="27" t="s">
        <v>20</v>
      </c>
      <c r="V13" s="14">
        <f t="shared" si="2"/>
        <v>1468</v>
      </c>
      <c r="W13" s="26">
        <f t="shared" si="15"/>
        <v>108</v>
      </c>
      <c r="X13" s="27" t="s">
        <v>20</v>
      </c>
      <c r="Y13" s="14">
        <f t="shared" si="3"/>
        <v>1792</v>
      </c>
    </row>
    <row r="14" spans="1:25" ht="26.1" customHeight="1" x14ac:dyDescent="0.15">
      <c r="B14" s="26">
        <f t="shared" si="8"/>
        <v>4</v>
      </c>
      <c r="C14" s="27" t="s">
        <v>20</v>
      </c>
      <c r="D14" s="14">
        <f t="shared" si="4"/>
        <v>540</v>
      </c>
      <c r="E14" s="26">
        <f t="shared" si="9"/>
        <v>19</v>
      </c>
      <c r="F14" s="27" t="s">
        <v>20</v>
      </c>
      <c r="G14" s="14">
        <f t="shared" si="5"/>
        <v>540</v>
      </c>
      <c r="H14" s="26">
        <f t="shared" si="10"/>
        <v>34</v>
      </c>
      <c r="I14" s="27" t="s">
        <v>20</v>
      </c>
      <c r="J14" s="14">
        <f t="shared" si="6"/>
        <v>540</v>
      </c>
      <c r="K14" s="26">
        <f t="shared" si="11"/>
        <v>49</v>
      </c>
      <c r="L14" s="27" t="s">
        <v>20</v>
      </c>
      <c r="M14" s="14">
        <f t="shared" si="7"/>
        <v>540</v>
      </c>
      <c r="N14" s="26">
        <f t="shared" si="12"/>
        <v>64</v>
      </c>
      <c r="O14" s="27" t="s">
        <v>20</v>
      </c>
      <c r="P14" s="14">
        <f t="shared" si="0"/>
        <v>842</v>
      </c>
      <c r="Q14" s="26">
        <f t="shared" si="13"/>
        <v>79</v>
      </c>
      <c r="R14" s="27" t="s">
        <v>20</v>
      </c>
      <c r="S14" s="14">
        <f t="shared" si="1"/>
        <v>1166</v>
      </c>
      <c r="T14" s="26">
        <f t="shared" si="14"/>
        <v>94</v>
      </c>
      <c r="U14" s="27" t="s">
        <v>20</v>
      </c>
      <c r="V14" s="14">
        <f t="shared" si="2"/>
        <v>1490</v>
      </c>
      <c r="W14" s="26">
        <f t="shared" si="15"/>
        <v>109</v>
      </c>
      <c r="X14" s="27" t="s">
        <v>20</v>
      </c>
      <c r="Y14" s="14">
        <f t="shared" si="3"/>
        <v>1814</v>
      </c>
    </row>
    <row r="15" spans="1:25" ht="26.1" customHeight="1" x14ac:dyDescent="0.15">
      <c r="B15" s="26">
        <f t="shared" si="8"/>
        <v>5</v>
      </c>
      <c r="C15" s="27" t="s">
        <v>20</v>
      </c>
      <c r="D15" s="14">
        <f t="shared" si="4"/>
        <v>540</v>
      </c>
      <c r="E15" s="26">
        <f t="shared" si="9"/>
        <v>20</v>
      </c>
      <c r="F15" s="27" t="s">
        <v>20</v>
      </c>
      <c r="G15" s="14">
        <f t="shared" si="5"/>
        <v>540</v>
      </c>
      <c r="H15" s="26">
        <f t="shared" si="10"/>
        <v>35</v>
      </c>
      <c r="I15" s="27" t="s">
        <v>20</v>
      </c>
      <c r="J15" s="14">
        <f t="shared" si="6"/>
        <v>540</v>
      </c>
      <c r="K15" s="26">
        <f t="shared" si="11"/>
        <v>50</v>
      </c>
      <c r="L15" s="27" t="s">
        <v>20</v>
      </c>
      <c r="M15" s="14">
        <f t="shared" si="7"/>
        <v>540</v>
      </c>
      <c r="N15" s="26">
        <f t="shared" si="12"/>
        <v>65</v>
      </c>
      <c r="O15" s="27" t="s">
        <v>20</v>
      </c>
      <c r="P15" s="14">
        <f t="shared" si="0"/>
        <v>864</v>
      </c>
      <c r="Q15" s="26">
        <f t="shared" si="13"/>
        <v>80</v>
      </c>
      <c r="R15" s="27" t="s">
        <v>20</v>
      </c>
      <c r="S15" s="14">
        <f t="shared" si="1"/>
        <v>1188</v>
      </c>
      <c r="T15" s="26">
        <f t="shared" si="14"/>
        <v>95</v>
      </c>
      <c r="U15" s="27" t="s">
        <v>20</v>
      </c>
      <c r="V15" s="14">
        <f t="shared" si="2"/>
        <v>1512</v>
      </c>
      <c r="W15" s="26">
        <f t="shared" si="15"/>
        <v>110</v>
      </c>
      <c r="X15" s="27" t="s">
        <v>20</v>
      </c>
      <c r="Y15" s="14">
        <f t="shared" si="3"/>
        <v>1836</v>
      </c>
    </row>
    <row r="16" spans="1:25" ht="26.1" customHeight="1" x14ac:dyDescent="0.15">
      <c r="B16" s="26">
        <f t="shared" si="8"/>
        <v>6</v>
      </c>
      <c r="C16" s="27" t="s">
        <v>20</v>
      </c>
      <c r="D16" s="14">
        <f t="shared" si="4"/>
        <v>540</v>
      </c>
      <c r="E16" s="26">
        <f t="shared" si="9"/>
        <v>21</v>
      </c>
      <c r="F16" s="27" t="s">
        <v>20</v>
      </c>
      <c r="G16" s="14">
        <f t="shared" si="5"/>
        <v>540</v>
      </c>
      <c r="H16" s="26">
        <f t="shared" si="10"/>
        <v>36</v>
      </c>
      <c r="I16" s="27" t="s">
        <v>20</v>
      </c>
      <c r="J16" s="14">
        <f t="shared" si="6"/>
        <v>540</v>
      </c>
      <c r="K16" s="26">
        <f t="shared" si="11"/>
        <v>51</v>
      </c>
      <c r="L16" s="27" t="s">
        <v>20</v>
      </c>
      <c r="M16" s="14">
        <f t="shared" si="7"/>
        <v>561</v>
      </c>
      <c r="N16" s="26">
        <f t="shared" si="12"/>
        <v>66</v>
      </c>
      <c r="O16" s="27" t="s">
        <v>20</v>
      </c>
      <c r="P16" s="14">
        <f t="shared" si="0"/>
        <v>885</v>
      </c>
      <c r="Q16" s="26">
        <f t="shared" si="13"/>
        <v>81</v>
      </c>
      <c r="R16" s="27" t="s">
        <v>20</v>
      </c>
      <c r="S16" s="14">
        <f t="shared" si="1"/>
        <v>1209</v>
      </c>
      <c r="T16" s="26">
        <f t="shared" si="14"/>
        <v>96</v>
      </c>
      <c r="U16" s="27" t="s">
        <v>20</v>
      </c>
      <c r="V16" s="14">
        <f t="shared" si="2"/>
        <v>1533</v>
      </c>
      <c r="W16" s="26">
        <f t="shared" si="15"/>
        <v>111</v>
      </c>
      <c r="X16" s="27" t="s">
        <v>20</v>
      </c>
      <c r="Y16" s="14">
        <f t="shared" si="3"/>
        <v>1857</v>
      </c>
    </row>
    <row r="17" spans="2:25" ht="26.1" customHeight="1" x14ac:dyDescent="0.15">
      <c r="B17" s="26">
        <f t="shared" si="8"/>
        <v>7</v>
      </c>
      <c r="C17" s="27" t="s">
        <v>20</v>
      </c>
      <c r="D17" s="14">
        <f t="shared" si="4"/>
        <v>540</v>
      </c>
      <c r="E17" s="26">
        <f t="shared" si="9"/>
        <v>22</v>
      </c>
      <c r="F17" s="27" t="s">
        <v>20</v>
      </c>
      <c r="G17" s="14">
        <f t="shared" si="5"/>
        <v>540</v>
      </c>
      <c r="H17" s="26">
        <f t="shared" si="10"/>
        <v>37</v>
      </c>
      <c r="I17" s="27" t="s">
        <v>20</v>
      </c>
      <c r="J17" s="14">
        <f t="shared" si="6"/>
        <v>540</v>
      </c>
      <c r="K17" s="26">
        <f t="shared" si="11"/>
        <v>52</v>
      </c>
      <c r="L17" s="27" t="s">
        <v>20</v>
      </c>
      <c r="M17" s="14">
        <f t="shared" si="7"/>
        <v>583</v>
      </c>
      <c r="N17" s="26">
        <f t="shared" si="12"/>
        <v>67</v>
      </c>
      <c r="O17" s="27" t="s">
        <v>20</v>
      </c>
      <c r="P17" s="14">
        <f t="shared" si="0"/>
        <v>907</v>
      </c>
      <c r="Q17" s="26">
        <f t="shared" si="13"/>
        <v>82</v>
      </c>
      <c r="R17" s="27" t="s">
        <v>20</v>
      </c>
      <c r="S17" s="14">
        <f t="shared" si="1"/>
        <v>1231</v>
      </c>
      <c r="T17" s="26">
        <f t="shared" si="14"/>
        <v>97</v>
      </c>
      <c r="U17" s="27" t="s">
        <v>20</v>
      </c>
      <c r="V17" s="14">
        <f t="shared" si="2"/>
        <v>1555</v>
      </c>
      <c r="W17" s="26">
        <f t="shared" si="15"/>
        <v>112</v>
      </c>
      <c r="X17" s="27" t="s">
        <v>20</v>
      </c>
      <c r="Y17" s="14">
        <f t="shared" si="3"/>
        <v>1879</v>
      </c>
    </row>
    <row r="18" spans="2:25" ht="26.1" customHeight="1" x14ac:dyDescent="0.15">
      <c r="B18" s="26">
        <f t="shared" si="8"/>
        <v>8</v>
      </c>
      <c r="C18" s="27" t="s">
        <v>20</v>
      </c>
      <c r="D18" s="14">
        <f t="shared" si="4"/>
        <v>540</v>
      </c>
      <c r="E18" s="26">
        <f t="shared" si="9"/>
        <v>23</v>
      </c>
      <c r="F18" s="27" t="s">
        <v>20</v>
      </c>
      <c r="G18" s="14">
        <f t="shared" si="5"/>
        <v>540</v>
      </c>
      <c r="H18" s="26">
        <f t="shared" si="10"/>
        <v>38</v>
      </c>
      <c r="I18" s="27" t="s">
        <v>20</v>
      </c>
      <c r="J18" s="14">
        <f t="shared" si="6"/>
        <v>540</v>
      </c>
      <c r="K18" s="26">
        <f t="shared" si="11"/>
        <v>53</v>
      </c>
      <c r="L18" s="27" t="s">
        <v>20</v>
      </c>
      <c r="M18" s="14">
        <f t="shared" si="7"/>
        <v>604</v>
      </c>
      <c r="N18" s="26">
        <f t="shared" si="12"/>
        <v>68</v>
      </c>
      <c r="O18" s="27" t="s">
        <v>20</v>
      </c>
      <c r="P18" s="14">
        <f t="shared" si="0"/>
        <v>928</v>
      </c>
      <c r="Q18" s="26">
        <f t="shared" si="13"/>
        <v>83</v>
      </c>
      <c r="R18" s="27" t="s">
        <v>20</v>
      </c>
      <c r="S18" s="14">
        <f t="shared" si="1"/>
        <v>1252</v>
      </c>
      <c r="T18" s="26">
        <f t="shared" si="14"/>
        <v>98</v>
      </c>
      <c r="U18" s="27" t="s">
        <v>20</v>
      </c>
      <c r="V18" s="14">
        <f t="shared" si="2"/>
        <v>1576</v>
      </c>
      <c r="W18" s="26">
        <f t="shared" si="15"/>
        <v>113</v>
      </c>
      <c r="X18" s="27" t="s">
        <v>20</v>
      </c>
      <c r="Y18" s="14">
        <f t="shared" si="3"/>
        <v>1900</v>
      </c>
    </row>
    <row r="19" spans="2:25" ht="26.1" customHeight="1" x14ac:dyDescent="0.15">
      <c r="B19" s="26">
        <f t="shared" si="8"/>
        <v>9</v>
      </c>
      <c r="C19" s="27" t="s">
        <v>20</v>
      </c>
      <c r="D19" s="14">
        <f t="shared" si="4"/>
        <v>540</v>
      </c>
      <c r="E19" s="26">
        <f t="shared" si="9"/>
        <v>24</v>
      </c>
      <c r="F19" s="27" t="s">
        <v>20</v>
      </c>
      <c r="G19" s="14">
        <f t="shared" si="5"/>
        <v>540</v>
      </c>
      <c r="H19" s="26">
        <f t="shared" si="10"/>
        <v>39</v>
      </c>
      <c r="I19" s="27" t="s">
        <v>20</v>
      </c>
      <c r="J19" s="14">
        <f t="shared" si="6"/>
        <v>540</v>
      </c>
      <c r="K19" s="26">
        <f t="shared" si="11"/>
        <v>54</v>
      </c>
      <c r="L19" s="27" t="s">
        <v>20</v>
      </c>
      <c r="M19" s="14">
        <f t="shared" si="7"/>
        <v>626</v>
      </c>
      <c r="N19" s="26">
        <f t="shared" si="12"/>
        <v>69</v>
      </c>
      <c r="O19" s="27" t="s">
        <v>20</v>
      </c>
      <c r="P19" s="14">
        <f t="shared" si="0"/>
        <v>950</v>
      </c>
      <c r="Q19" s="26">
        <f t="shared" si="13"/>
        <v>84</v>
      </c>
      <c r="R19" s="27" t="s">
        <v>20</v>
      </c>
      <c r="S19" s="14">
        <f t="shared" si="1"/>
        <v>1274</v>
      </c>
      <c r="T19" s="26">
        <f t="shared" si="14"/>
        <v>99</v>
      </c>
      <c r="U19" s="27" t="s">
        <v>20</v>
      </c>
      <c r="V19" s="14">
        <f t="shared" si="2"/>
        <v>1598</v>
      </c>
      <c r="W19" s="26">
        <f t="shared" si="15"/>
        <v>114</v>
      </c>
      <c r="X19" s="27" t="s">
        <v>20</v>
      </c>
      <c r="Y19" s="14">
        <f t="shared" si="3"/>
        <v>1922</v>
      </c>
    </row>
    <row r="20" spans="2:25" ht="26.1" customHeight="1" x14ac:dyDescent="0.15">
      <c r="B20" s="26">
        <f t="shared" si="8"/>
        <v>10</v>
      </c>
      <c r="C20" s="27" t="s">
        <v>20</v>
      </c>
      <c r="D20" s="14">
        <f t="shared" si="4"/>
        <v>540</v>
      </c>
      <c r="E20" s="26">
        <f t="shared" si="9"/>
        <v>25</v>
      </c>
      <c r="F20" s="27" t="s">
        <v>20</v>
      </c>
      <c r="G20" s="14">
        <f t="shared" si="5"/>
        <v>540</v>
      </c>
      <c r="H20" s="26">
        <f t="shared" si="10"/>
        <v>40</v>
      </c>
      <c r="I20" s="27" t="s">
        <v>20</v>
      </c>
      <c r="J20" s="14">
        <f t="shared" si="6"/>
        <v>540</v>
      </c>
      <c r="K20" s="26">
        <f t="shared" si="11"/>
        <v>55</v>
      </c>
      <c r="L20" s="27" t="s">
        <v>20</v>
      </c>
      <c r="M20" s="14">
        <f t="shared" si="7"/>
        <v>648</v>
      </c>
      <c r="N20" s="26">
        <f t="shared" si="12"/>
        <v>70</v>
      </c>
      <c r="O20" s="27" t="s">
        <v>20</v>
      </c>
      <c r="P20" s="14">
        <f t="shared" si="0"/>
        <v>972</v>
      </c>
      <c r="Q20" s="26">
        <f t="shared" si="13"/>
        <v>85</v>
      </c>
      <c r="R20" s="27" t="s">
        <v>20</v>
      </c>
      <c r="S20" s="14">
        <f t="shared" si="1"/>
        <v>1296</v>
      </c>
      <c r="T20" s="26">
        <f t="shared" si="14"/>
        <v>100</v>
      </c>
      <c r="U20" s="27" t="s">
        <v>20</v>
      </c>
      <c r="V20" s="14">
        <f t="shared" si="2"/>
        <v>1620</v>
      </c>
      <c r="W20" s="26">
        <f t="shared" si="15"/>
        <v>115</v>
      </c>
      <c r="X20" s="27" t="s">
        <v>20</v>
      </c>
      <c r="Y20" s="14">
        <f t="shared" si="3"/>
        <v>1944</v>
      </c>
    </row>
    <row r="21" spans="2:25" ht="26.1" customHeight="1" x14ac:dyDescent="0.15">
      <c r="B21" s="26">
        <f t="shared" si="8"/>
        <v>11</v>
      </c>
      <c r="C21" s="27" t="s">
        <v>20</v>
      </c>
      <c r="D21" s="14">
        <f t="shared" si="4"/>
        <v>540</v>
      </c>
      <c r="E21" s="26">
        <f t="shared" si="9"/>
        <v>26</v>
      </c>
      <c r="F21" s="27" t="s">
        <v>20</v>
      </c>
      <c r="G21" s="14">
        <f t="shared" si="5"/>
        <v>540</v>
      </c>
      <c r="H21" s="26">
        <f t="shared" si="10"/>
        <v>41</v>
      </c>
      <c r="I21" s="27" t="s">
        <v>20</v>
      </c>
      <c r="J21" s="14">
        <f t="shared" si="6"/>
        <v>540</v>
      </c>
      <c r="K21" s="26">
        <f t="shared" si="11"/>
        <v>56</v>
      </c>
      <c r="L21" s="27" t="s">
        <v>20</v>
      </c>
      <c r="M21" s="14">
        <f t="shared" si="7"/>
        <v>669</v>
      </c>
      <c r="N21" s="26">
        <f t="shared" si="12"/>
        <v>71</v>
      </c>
      <c r="O21" s="27" t="s">
        <v>20</v>
      </c>
      <c r="P21" s="14">
        <f t="shared" si="0"/>
        <v>993</v>
      </c>
      <c r="Q21" s="26">
        <f t="shared" si="13"/>
        <v>86</v>
      </c>
      <c r="R21" s="27" t="s">
        <v>20</v>
      </c>
      <c r="S21" s="14">
        <f t="shared" si="1"/>
        <v>1317</v>
      </c>
      <c r="T21" s="26">
        <f t="shared" si="14"/>
        <v>101</v>
      </c>
      <c r="U21" s="27" t="s">
        <v>20</v>
      </c>
      <c r="V21" s="14">
        <f t="shared" si="2"/>
        <v>1641</v>
      </c>
      <c r="W21" s="26">
        <f t="shared" si="15"/>
        <v>116</v>
      </c>
      <c r="X21" s="27" t="s">
        <v>20</v>
      </c>
      <c r="Y21" s="14">
        <f t="shared" si="3"/>
        <v>1965</v>
      </c>
    </row>
    <row r="22" spans="2:25" ht="26.1" customHeight="1" x14ac:dyDescent="0.15">
      <c r="B22" s="26">
        <f t="shared" si="8"/>
        <v>12</v>
      </c>
      <c r="C22" s="27" t="s">
        <v>20</v>
      </c>
      <c r="D22" s="14">
        <f t="shared" si="4"/>
        <v>540</v>
      </c>
      <c r="E22" s="26">
        <f t="shared" si="9"/>
        <v>27</v>
      </c>
      <c r="F22" s="27" t="s">
        <v>20</v>
      </c>
      <c r="G22" s="14">
        <f t="shared" si="5"/>
        <v>540</v>
      </c>
      <c r="H22" s="26">
        <f t="shared" si="10"/>
        <v>42</v>
      </c>
      <c r="I22" s="27" t="s">
        <v>20</v>
      </c>
      <c r="J22" s="14">
        <f t="shared" si="6"/>
        <v>540</v>
      </c>
      <c r="K22" s="26">
        <f t="shared" si="11"/>
        <v>57</v>
      </c>
      <c r="L22" s="27" t="s">
        <v>20</v>
      </c>
      <c r="M22" s="14">
        <f t="shared" si="7"/>
        <v>691</v>
      </c>
      <c r="N22" s="26">
        <f t="shared" si="12"/>
        <v>72</v>
      </c>
      <c r="O22" s="27" t="s">
        <v>20</v>
      </c>
      <c r="P22" s="14">
        <f t="shared" si="0"/>
        <v>1015</v>
      </c>
      <c r="Q22" s="26">
        <f t="shared" si="13"/>
        <v>87</v>
      </c>
      <c r="R22" s="27" t="s">
        <v>20</v>
      </c>
      <c r="S22" s="14">
        <f t="shared" si="1"/>
        <v>1339</v>
      </c>
      <c r="T22" s="26">
        <f t="shared" si="14"/>
        <v>102</v>
      </c>
      <c r="U22" s="27" t="s">
        <v>20</v>
      </c>
      <c r="V22" s="14">
        <f t="shared" si="2"/>
        <v>1663</v>
      </c>
      <c r="W22" s="26">
        <f t="shared" si="15"/>
        <v>117</v>
      </c>
      <c r="X22" s="27" t="s">
        <v>20</v>
      </c>
      <c r="Y22" s="14">
        <f t="shared" si="3"/>
        <v>1987</v>
      </c>
    </row>
    <row r="23" spans="2:25" ht="26.1" customHeight="1" x14ac:dyDescent="0.15">
      <c r="B23" s="26">
        <f t="shared" si="8"/>
        <v>13</v>
      </c>
      <c r="C23" s="27" t="s">
        <v>20</v>
      </c>
      <c r="D23" s="14">
        <f t="shared" si="4"/>
        <v>540</v>
      </c>
      <c r="E23" s="26">
        <f t="shared" si="9"/>
        <v>28</v>
      </c>
      <c r="F23" s="27" t="s">
        <v>20</v>
      </c>
      <c r="G23" s="14">
        <f t="shared" si="5"/>
        <v>540</v>
      </c>
      <c r="H23" s="26">
        <f t="shared" si="10"/>
        <v>43</v>
      </c>
      <c r="I23" s="27" t="s">
        <v>20</v>
      </c>
      <c r="J23" s="14">
        <f t="shared" si="6"/>
        <v>540</v>
      </c>
      <c r="K23" s="26">
        <f t="shared" si="11"/>
        <v>58</v>
      </c>
      <c r="L23" s="27" t="s">
        <v>20</v>
      </c>
      <c r="M23" s="14">
        <f t="shared" si="7"/>
        <v>712</v>
      </c>
      <c r="N23" s="26">
        <f t="shared" si="12"/>
        <v>73</v>
      </c>
      <c r="O23" s="27" t="s">
        <v>20</v>
      </c>
      <c r="P23" s="14">
        <f t="shared" si="0"/>
        <v>1036</v>
      </c>
      <c r="Q23" s="26">
        <f t="shared" si="13"/>
        <v>88</v>
      </c>
      <c r="R23" s="27" t="s">
        <v>20</v>
      </c>
      <c r="S23" s="14">
        <f t="shared" si="1"/>
        <v>1360</v>
      </c>
      <c r="T23" s="26">
        <f t="shared" si="14"/>
        <v>103</v>
      </c>
      <c r="U23" s="27" t="s">
        <v>20</v>
      </c>
      <c r="V23" s="14">
        <f t="shared" si="2"/>
        <v>1684</v>
      </c>
      <c r="W23" s="26">
        <f t="shared" si="15"/>
        <v>118</v>
      </c>
      <c r="X23" s="27" t="s">
        <v>20</v>
      </c>
      <c r="Y23" s="14">
        <f t="shared" si="3"/>
        <v>2008</v>
      </c>
    </row>
    <row r="24" spans="2:25" ht="26.1" customHeight="1" x14ac:dyDescent="0.15">
      <c r="B24" s="26">
        <f t="shared" si="8"/>
        <v>14</v>
      </c>
      <c r="C24" s="27" t="s">
        <v>20</v>
      </c>
      <c r="D24" s="14">
        <f t="shared" si="4"/>
        <v>540</v>
      </c>
      <c r="E24" s="26">
        <f t="shared" si="9"/>
        <v>29</v>
      </c>
      <c r="F24" s="27" t="s">
        <v>20</v>
      </c>
      <c r="G24" s="14">
        <f t="shared" si="5"/>
        <v>540</v>
      </c>
      <c r="H24" s="26">
        <f t="shared" si="10"/>
        <v>44</v>
      </c>
      <c r="I24" s="27" t="s">
        <v>20</v>
      </c>
      <c r="J24" s="14">
        <f t="shared" si="6"/>
        <v>540</v>
      </c>
      <c r="K24" s="26">
        <f t="shared" si="11"/>
        <v>59</v>
      </c>
      <c r="L24" s="27" t="s">
        <v>20</v>
      </c>
      <c r="M24" s="14">
        <f t="shared" si="7"/>
        <v>734</v>
      </c>
      <c r="N24" s="26">
        <f t="shared" si="12"/>
        <v>74</v>
      </c>
      <c r="O24" s="27" t="s">
        <v>20</v>
      </c>
      <c r="P24" s="14">
        <f t="shared" si="0"/>
        <v>1058</v>
      </c>
      <c r="Q24" s="26">
        <f t="shared" si="13"/>
        <v>89</v>
      </c>
      <c r="R24" s="27" t="s">
        <v>20</v>
      </c>
      <c r="S24" s="14">
        <f t="shared" si="1"/>
        <v>1382</v>
      </c>
      <c r="T24" s="26">
        <f t="shared" si="14"/>
        <v>104</v>
      </c>
      <c r="U24" s="27" t="s">
        <v>20</v>
      </c>
      <c r="V24" s="14">
        <f t="shared" si="2"/>
        <v>1706</v>
      </c>
      <c r="W24" s="26">
        <f t="shared" si="15"/>
        <v>119</v>
      </c>
      <c r="X24" s="27" t="s">
        <v>20</v>
      </c>
      <c r="Y24" s="14">
        <f t="shared" si="3"/>
        <v>2030</v>
      </c>
    </row>
    <row r="25" spans="2:25" ht="26.1" customHeight="1" x14ac:dyDescent="0.15">
      <c r="B25" s="26">
        <f t="shared" si="8"/>
        <v>15</v>
      </c>
      <c r="C25" s="27" t="s">
        <v>20</v>
      </c>
      <c r="D25" s="14">
        <f t="shared" si="4"/>
        <v>540</v>
      </c>
      <c r="E25" s="26">
        <f t="shared" si="9"/>
        <v>30</v>
      </c>
      <c r="F25" s="27" t="s">
        <v>20</v>
      </c>
      <c r="G25" s="14">
        <f t="shared" si="5"/>
        <v>540</v>
      </c>
      <c r="H25" s="26">
        <f t="shared" si="10"/>
        <v>45</v>
      </c>
      <c r="I25" s="27" t="s">
        <v>20</v>
      </c>
      <c r="J25" s="14">
        <f t="shared" si="6"/>
        <v>540</v>
      </c>
      <c r="K25" s="26">
        <f t="shared" si="11"/>
        <v>60</v>
      </c>
      <c r="L25" s="27" t="s">
        <v>20</v>
      </c>
      <c r="M25" s="14">
        <f t="shared" si="7"/>
        <v>756</v>
      </c>
      <c r="N25" s="26">
        <f t="shared" si="12"/>
        <v>75</v>
      </c>
      <c r="O25" s="27" t="s">
        <v>20</v>
      </c>
      <c r="P25" s="14">
        <f t="shared" si="0"/>
        <v>1080</v>
      </c>
      <c r="Q25" s="26">
        <f t="shared" si="13"/>
        <v>90</v>
      </c>
      <c r="R25" s="27" t="s">
        <v>20</v>
      </c>
      <c r="S25" s="14">
        <f t="shared" si="1"/>
        <v>1404</v>
      </c>
      <c r="T25" s="26">
        <f t="shared" si="14"/>
        <v>105</v>
      </c>
      <c r="U25" s="27" t="s">
        <v>20</v>
      </c>
      <c r="V25" s="14">
        <f t="shared" si="2"/>
        <v>1728</v>
      </c>
      <c r="W25" s="26">
        <f t="shared" si="15"/>
        <v>120</v>
      </c>
      <c r="X25" s="27" t="s">
        <v>20</v>
      </c>
      <c r="Y25" s="14">
        <f t="shared" si="3"/>
        <v>2052</v>
      </c>
    </row>
    <row r="26" spans="2:25" ht="26.1" customHeight="1" x14ac:dyDescent="0.15">
      <c r="B26" s="36">
        <f t="shared" si="8"/>
        <v>16</v>
      </c>
      <c r="C26" s="37" t="s">
        <v>20</v>
      </c>
      <c r="D26" s="16">
        <f t="shared" si="4"/>
        <v>540</v>
      </c>
      <c r="E26" s="36">
        <f t="shared" si="9"/>
        <v>31</v>
      </c>
      <c r="F26" s="37" t="s">
        <v>20</v>
      </c>
      <c r="G26" s="16">
        <f t="shared" si="5"/>
        <v>540</v>
      </c>
      <c r="H26" s="36">
        <f t="shared" si="10"/>
        <v>46</v>
      </c>
      <c r="I26" s="37" t="s">
        <v>20</v>
      </c>
      <c r="J26" s="16">
        <f t="shared" si="6"/>
        <v>540</v>
      </c>
      <c r="K26" s="36">
        <f t="shared" si="11"/>
        <v>61</v>
      </c>
      <c r="L26" s="37" t="s">
        <v>20</v>
      </c>
      <c r="M26" s="16">
        <f t="shared" si="7"/>
        <v>777</v>
      </c>
      <c r="N26" s="36">
        <f t="shared" si="12"/>
        <v>76</v>
      </c>
      <c r="O26" s="37" t="s">
        <v>20</v>
      </c>
      <c r="P26" s="16">
        <f t="shared" si="0"/>
        <v>1101</v>
      </c>
      <c r="Q26" s="36">
        <f t="shared" si="13"/>
        <v>91</v>
      </c>
      <c r="R26" s="37" t="s">
        <v>20</v>
      </c>
      <c r="S26" s="16">
        <f t="shared" si="1"/>
        <v>1425</v>
      </c>
      <c r="T26" s="36">
        <f t="shared" si="14"/>
        <v>106</v>
      </c>
      <c r="U26" s="37" t="s">
        <v>20</v>
      </c>
      <c r="V26" s="16">
        <f t="shared" si="2"/>
        <v>1749</v>
      </c>
      <c r="W26" s="36">
        <f t="shared" si="15"/>
        <v>121</v>
      </c>
      <c r="X26" s="37" t="s">
        <v>20</v>
      </c>
      <c r="Y26" s="16">
        <f t="shared" si="3"/>
        <v>2073</v>
      </c>
    </row>
    <row r="27" spans="2:25" ht="26.1" customHeight="1" x14ac:dyDescent="0.15">
      <c r="B27" s="30">
        <f>W26</f>
        <v>121</v>
      </c>
      <c r="C27" s="31" t="s">
        <v>20</v>
      </c>
      <c r="D27" s="18">
        <f t="shared" si="4"/>
        <v>2073</v>
      </c>
      <c r="E27" s="30">
        <f>B42</f>
        <v>136</v>
      </c>
      <c r="F27" s="31" t="s">
        <v>20</v>
      </c>
      <c r="G27" s="18">
        <f t="shared" si="5"/>
        <v>2397</v>
      </c>
      <c r="H27" s="30">
        <f>E42</f>
        <v>151</v>
      </c>
      <c r="I27" s="31" t="s">
        <v>20</v>
      </c>
      <c r="J27" s="18">
        <f t="shared" si="6"/>
        <v>2721</v>
      </c>
      <c r="K27" s="30">
        <f>H42</f>
        <v>166</v>
      </c>
      <c r="L27" s="31" t="s">
        <v>20</v>
      </c>
      <c r="M27" s="18">
        <f t="shared" si="7"/>
        <v>3045</v>
      </c>
      <c r="N27" s="30">
        <f>K42</f>
        <v>181</v>
      </c>
      <c r="O27" s="31" t="s">
        <v>20</v>
      </c>
      <c r="P27" s="18">
        <f t="shared" si="0"/>
        <v>3369</v>
      </c>
      <c r="Q27" s="30">
        <f>N42</f>
        <v>196</v>
      </c>
      <c r="R27" s="31" t="s">
        <v>20</v>
      </c>
      <c r="S27" s="18">
        <f t="shared" si="1"/>
        <v>3693</v>
      </c>
      <c r="T27" s="30">
        <f>Q42</f>
        <v>211</v>
      </c>
      <c r="U27" s="31" t="s">
        <v>20</v>
      </c>
      <c r="V27" s="18">
        <f t="shared" si="2"/>
        <v>4017</v>
      </c>
      <c r="W27" s="30">
        <f>T42</f>
        <v>226</v>
      </c>
      <c r="X27" s="31" t="s">
        <v>20</v>
      </c>
      <c r="Y27" s="18">
        <f t="shared" si="3"/>
        <v>4341</v>
      </c>
    </row>
    <row r="28" spans="2:25" ht="26.1" customHeight="1" x14ac:dyDescent="0.15">
      <c r="B28" s="26">
        <f t="shared" ref="B28:B42" si="16">B27+1</f>
        <v>122</v>
      </c>
      <c r="C28" s="27" t="s">
        <v>20</v>
      </c>
      <c r="D28" s="14">
        <f t="shared" si="4"/>
        <v>2095</v>
      </c>
      <c r="E28" s="26">
        <f t="shared" ref="E28:E42" si="17">E27+1</f>
        <v>137</v>
      </c>
      <c r="F28" s="27" t="s">
        <v>20</v>
      </c>
      <c r="G28" s="14">
        <f t="shared" si="5"/>
        <v>2419</v>
      </c>
      <c r="H28" s="26">
        <f t="shared" ref="H28:H42" si="18">H27+1</f>
        <v>152</v>
      </c>
      <c r="I28" s="27" t="s">
        <v>20</v>
      </c>
      <c r="J28" s="14">
        <f t="shared" si="6"/>
        <v>2743</v>
      </c>
      <c r="K28" s="26">
        <f t="shared" ref="K28:K42" si="19">K27+1</f>
        <v>167</v>
      </c>
      <c r="L28" s="27" t="s">
        <v>20</v>
      </c>
      <c r="M28" s="14">
        <f t="shared" si="7"/>
        <v>3067</v>
      </c>
      <c r="N28" s="26">
        <f t="shared" ref="N28:N42" si="20">N27+1</f>
        <v>182</v>
      </c>
      <c r="O28" s="27" t="s">
        <v>20</v>
      </c>
      <c r="P28" s="14">
        <f t="shared" si="0"/>
        <v>3391</v>
      </c>
      <c r="Q28" s="26">
        <f t="shared" ref="Q28:Q42" si="21">Q27+1</f>
        <v>197</v>
      </c>
      <c r="R28" s="27" t="s">
        <v>20</v>
      </c>
      <c r="S28" s="14">
        <f t="shared" si="1"/>
        <v>3715</v>
      </c>
      <c r="T28" s="26">
        <f t="shared" ref="T28:T42" si="22">T27+1</f>
        <v>212</v>
      </c>
      <c r="U28" s="27" t="s">
        <v>20</v>
      </c>
      <c r="V28" s="14">
        <f t="shared" si="2"/>
        <v>4039</v>
      </c>
      <c r="W28" s="26">
        <f t="shared" ref="W28:W42" si="23">W27+1</f>
        <v>227</v>
      </c>
      <c r="X28" s="27" t="s">
        <v>20</v>
      </c>
      <c r="Y28" s="14">
        <f t="shared" si="3"/>
        <v>4363</v>
      </c>
    </row>
    <row r="29" spans="2:25" ht="26.1" customHeight="1" x14ac:dyDescent="0.15">
      <c r="B29" s="26">
        <f t="shared" si="16"/>
        <v>123</v>
      </c>
      <c r="C29" s="27" t="s">
        <v>20</v>
      </c>
      <c r="D29" s="14">
        <f t="shared" si="4"/>
        <v>2116</v>
      </c>
      <c r="E29" s="26">
        <f t="shared" si="17"/>
        <v>138</v>
      </c>
      <c r="F29" s="27" t="s">
        <v>20</v>
      </c>
      <c r="G29" s="14">
        <f t="shared" si="5"/>
        <v>2440</v>
      </c>
      <c r="H29" s="26">
        <f t="shared" si="18"/>
        <v>153</v>
      </c>
      <c r="I29" s="27" t="s">
        <v>20</v>
      </c>
      <c r="J29" s="14">
        <f t="shared" si="6"/>
        <v>2764</v>
      </c>
      <c r="K29" s="26">
        <f t="shared" si="19"/>
        <v>168</v>
      </c>
      <c r="L29" s="27" t="s">
        <v>20</v>
      </c>
      <c r="M29" s="14">
        <f t="shared" si="7"/>
        <v>3088</v>
      </c>
      <c r="N29" s="26">
        <f t="shared" si="20"/>
        <v>183</v>
      </c>
      <c r="O29" s="27" t="s">
        <v>20</v>
      </c>
      <c r="P29" s="14">
        <f t="shared" si="0"/>
        <v>3412</v>
      </c>
      <c r="Q29" s="26">
        <f t="shared" si="21"/>
        <v>198</v>
      </c>
      <c r="R29" s="27" t="s">
        <v>20</v>
      </c>
      <c r="S29" s="14">
        <f t="shared" si="1"/>
        <v>3736</v>
      </c>
      <c r="T29" s="26">
        <f t="shared" si="22"/>
        <v>213</v>
      </c>
      <c r="U29" s="27" t="s">
        <v>20</v>
      </c>
      <c r="V29" s="14">
        <f t="shared" si="2"/>
        <v>4060</v>
      </c>
      <c r="W29" s="26">
        <f t="shared" si="23"/>
        <v>228</v>
      </c>
      <c r="X29" s="27" t="s">
        <v>20</v>
      </c>
      <c r="Y29" s="14">
        <f t="shared" si="3"/>
        <v>4384</v>
      </c>
    </row>
    <row r="30" spans="2:25" ht="26.1" customHeight="1" x14ac:dyDescent="0.15">
      <c r="B30" s="26">
        <f t="shared" si="16"/>
        <v>124</v>
      </c>
      <c r="C30" s="27" t="s">
        <v>20</v>
      </c>
      <c r="D30" s="14">
        <f t="shared" si="4"/>
        <v>2138</v>
      </c>
      <c r="E30" s="26">
        <f t="shared" si="17"/>
        <v>139</v>
      </c>
      <c r="F30" s="27" t="s">
        <v>20</v>
      </c>
      <c r="G30" s="14">
        <f t="shared" si="5"/>
        <v>2462</v>
      </c>
      <c r="H30" s="26">
        <f t="shared" si="18"/>
        <v>154</v>
      </c>
      <c r="I30" s="27" t="s">
        <v>20</v>
      </c>
      <c r="J30" s="14">
        <f t="shared" si="6"/>
        <v>2786</v>
      </c>
      <c r="K30" s="26">
        <f t="shared" si="19"/>
        <v>169</v>
      </c>
      <c r="L30" s="27" t="s">
        <v>20</v>
      </c>
      <c r="M30" s="14">
        <f t="shared" si="7"/>
        <v>3110</v>
      </c>
      <c r="N30" s="26">
        <f t="shared" si="20"/>
        <v>184</v>
      </c>
      <c r="O30" s="27" t="s">
        <v>20</v>
      </c>
      <c r="P30" s="14">
        <f t="shared" si="0"/>
        <v>3434</v>
      </c>
      <c r="Q30" s="26">
        <f t="shared" si="21"/>
        <v>199</v>
      </c>
      <c r="R30" s="27" t="s">
        <v>20</v>
      </c>
      <c r="S30" s="14">
        <f t="shared" si="1"/>
        <v>3758</v>
      </c>
      <c r="T30" s="26">
        <f t="shared" si="22"/>
        <v>214</v>
      </c>
      <c r="U30" s="27" t="s">
        <v>20</v>
      </c>
      <c r="V30" s="14">
        <f t="shared" si="2"/>
        <v>4082</v>
      </c>
      <c r="W30" s="26">
        <f t="shared" si="23"/>
        <v>229</v>
      </c>
      <c r="X30" s="27" t="s">
        <v>20</v>
      </c>
      <c r="Y30" s="14">
        <f t="shared" si="3"/>
        <v>4406</v>
      </c>
    </row>
    <row r="31" spans="2:25" ht="26.1" customHeight="1" x14ac:dyDescent="0.15">
      <c r="B31" s="26">
        <f t="shared" si="16"/>
        <v>125</v>
      </c>
      <c r="C31" s="27" t="s">
        <v>20</v>
      </c>
      <c r="D31" s="14">
        <f t="shared" si="4"/>
        <v>2160</v>
      </c>
      <c r="E31" s="26">
        <f t="shared" si="17"/>
        <v>140</v>
      </c>
      <c r="F31" s="27" t="s">
        <v>20</v>
      </c>
      <c r="G31" s="14">
        <f t="shared" si="5"/>
        <v>2484</v>
      </c>
      <c r="H31" s="26">
        <f t="shared" si="18"/>
        <v>155</v>
      </c>
      <c r="I31" s="27" t="s">
        <v>20</v>
      </c>
      <c r="J31" s="14">
        <f t="shared" si="6"/>
        <v>2808</v>
      </c>
      <c r="K31" s="26">
        <f t="shared" si="19"/>
        <v>170</v>
      </c>
      <c r="L31" s="27" t="s">
        <v>20</v>
      </c>
      <c r="M31" s="14">
        <f t="shared" si="7"/>
        <v>3132</v>
      </c>
      <c r="N31" s="26">
        <f t="shared" si="20"/>
        <v>185</v>
      </c>
      <c r="O31" s="27" t="s">
        <v>20</v>
      </c>
      <c r="P31" s="14">
        <f t="shared" si="0"/>
        <v>3456</v>
      </c>
      <c r="Q31" s="26">
        <f t="shared" si="21"/>
        <v>200</v>
      </c>
      <c r="R31" s="27" t="s">
        <v>20</v>
      </c>
      <c r="S31" s="14">
        <f t="shared" si="1"/>
        <v>3780</v>
      </c>
      <c r="T31" s="26">
        <f t="shared" si="22"/>
        <v>215</v>
      </c>
      <c r="U31" s="27" t="s">
        <v>20</v>
      </c>
      <c r="V31" s="14">
        <f t="shared" si="2"/>
        <v>4104</v>
      </c>
      <c r="W31" s="26">
        <f t="shared" si="23"/>
        <v>230</v>
      </c>
      <c r="X31" s="27" t="s">
        <v>20</v>
      </c>
      <c r="Y31" s="14">
        <f t="shared" si="3"/>
        <v>4428</v>
      </c>
    </row>
    <row r="32" spans="2:25" ht="26.1" customHeight="1" x14ac:dyDescent="0.15">
      <c r="B32" s="26">
        <f t="shared" si="16"/>
        <v>126</v>
      </c>
      <c r="C32" s="27" t="s">
        <v>20</v>
      </c>
      <c r="D32" s="14">
        <f t="shared" si="4"/>
        <v>2181</v>
      </c>
      <c r="E32" s="26">
        <f t="shared" si="17"/>
        <v>141</v>
      </c>
      <c r="F32" s="27" t="s">
        <v>20</v>
      </c>
      <c r="G32" s="14">
        <f t="shared" si="5"/>
        <v>2505</v>
      </c>
      <c r="H32" s="26">
        <f t="shared" si="18"/>
        <v>156</v>
      </c>
      <c r="I32" s="27" t="s">
        <v>20</v>
      </c>
      <c r="J32" s="14">
        <f t="shared" si="6"/>
        <v>2829</v>
      </c>
      <c r="K32" s="26">
        <f t="shared" si="19"/>
        <v>171</v>
      </c>
      <c r="L32" s="27" t="s">
        <v>20</v>
      </c>
      <c r="M32" s="14">
        <f t="shared" si="7"/>
        <v>3153</v>
      </c>
      <c r="N32" s="26">
        <f t="shared" si="20"/>
        <v>186</v>
      </c>
      <c r="O32" s="27" t="s">
        <v>20</v>
      </c>
      <c r="P32" s="14">
        <f t="shared" si="0"/>
        <v>3477</v>
      </c>
      <c r="Q32" s="26">
        <f t="shared" si="21"/>
        <v>201</v>
      </c>
      <c r="R32" s="27" t="s">
        <v>20</v>
      </c>
      <c r="S32" s="14">
        <f t="shared" si="1"/>
        <v>3801</v>
      </c>
      <c r="T32" s="26">
        <f t="shared" si="22"/>
        <v>216</v>
      </c>
      <c r="U32" s="27" t="s">
        <v>20</v>
      </c>
      <c r="V32" s="14">
        <f t="shared" si="2"/>
        <v>4125</v>
      </c>
      <c r="W32" s="26">
        <f t="shared" si="23"/>
        <v>231</v>
      </c>
      <c r="X32" s="27" t="s">
        <v>20</v>
      </c>
      <c r="Y32" s="14">
        <f t="shared" si="3"/>
        <v>4449</v>
      </c>
    </row>
    <row r="33" spans="2:25" ht="26.1" customHeight="1" x14ac:dyDescent="0.15">
      <c r="B33" s="26">
        <f t="shared" si="16"/>
        <v>127</v>
      </c>
      <c r="C33" s="27" t="s">
        <v>20</v>
      </c>
      <c r="D33" s="14">
        <f t="shared" si="4"/>
        <v>2203</v>
      </c>
      <c r="E33" s="26">
        <f t="shared" si="17"/>
        <v>142</v>
      </c>
      <c r="F33" s="27" t="s">
        <v>20</v>
      </c>
      <c r="G33" s="14">
        <f t="shared" si="5"/>
        <v>2527</v>
      </c>
      <c r="H33" s="26">
        <f t="shared" si="18"/>
        <v>157</v>
      </c>
      <c r="I33" s="27" t="s">
        <v>20</v>
      </c>
      <c r="J33" s="14">
        <f t="shared" si="6"/>
        <v>2851</v>
      </c>
      <c r="K33" s="26">
        <f t="shared" si="19"/>
        <v>172</v>
      </c>
      <c r="L33" s="27" t="s">
        <v>20</v>
      </c>
      <c r="M33" s="14">
        <f t="shared" si="7"/>
        <v>3175</v>
      </c>
      <c r="N33" s="26">
        <f t="shared" si="20"/>
        <v>187</v>
      </c>
      <c r="O33" s="27" t="s">
        <v>20</v>
      </c>
      <c r="P33" s="14">
        <f t="shared" si="0"/>
        <v>3499</v>
      </c>
      <c r="Q33" s="26">
        <f t="shared" si="21"/>
        <v>202</v>
      </c>
      <c r="R33" s="27" t="s">
        <v>20</v>
      </c>
      <c r="S33" s="14">
        <f t="shared" si="1"/>
        <v>3823</v>
      </c>
      <c r="T33" s="26">
        <f t="shared" si="22"/>
        <v>217</v>
      </c>
      <c r="U33" s="27" t="s">
        <v>20</v>
      </c>
      <c r="V33" s="14">
        <f t="shared" si="2"/>
        <v>4147</v>
      </c>
      <c r="W33" s="26">
        <f t="shared" si="23"/>
        <v>232</v>
      </c>
      <c r="X33" s="27" t="s">
        <v>20</v>
      </c>
      <c r="Y33" s="14">
        <f t="shared" si="3"/>
        <v>4471</v>
      </c>
    </row>
    <row r="34" spans="2:25" ht="26.1" customHeight="1" x14ac:dyDescent="0.15">
      <c r="B34" s="26">
        <f t="shared" si="16"/>
        <v>128</v>
      </c>
      <c r="C34" s="27" t="s">
        <v>20</v>
      </c>
      <c r="D34" s="14">
        <f t="shared" si="4"/>
        <v>2224</v>
      </c>
      <c r="E34" s="26">
        <f t="shared" si="17"/>
        <v>143</v>
      </c>
      <c r="F34" s="27" t="s">
        <v>20</v>
      </c>
      <c r="G34" s="14">
        <f t="shared" si="5"/>
        <v>2548</v>
      </c>
      <c r="H34" s="26">
        <f t="shared" si="18"/>
        <v>158</v>
      </c>
      <c r="I34" s="27" t="s">
        <v>20</v>
      </c>
      <c r="J34" s="14">
        <f t="shared" si="6"/>
        <v>2872</v>
      </c>
      <c r="K34" s="26">
        <f t="shared" si="19"/>
        <v>173</v>
      </c>
      <c r="L34" s="27" t="s">
        <v>20</v>
      </c>
      <c r="M34" s="14">
        <f t="shared" si="7"/>
        <v>3196</v>
      </c>
      <c r="N34" s="26">
        <f t="shared" si="20"/>
        <v>188</v>
      </c>
      <c r="O34" s="27" t="s">
        <v>20</v>
      </c>
      <c r="P34" s="14">
        <f t="shared" si="0"/>
        <v>3520</v>
      </c>
      <c r="Q34" s="26">
        <f t="shared" si="21"/>
        <v>203</v>
      </c>
      <c r="R34" s="27" t="s">
        <v>20</v>
      </c>
      <c r="S34" s="14">
        <f t="shared" si="1"/>
        <v>3844</v>
      </c>
      <c r="T34" s="26">
        <f t="shared" si="22"/>
        <v>218</v>
      </c>
      <c r="U34" s="27" t="s">
        <v>20</v>
      </c>
      <c r="V34" s="14">
        <f t="shared" si="2"/>
        <v>4168</v>
      </c>
      <c r="W34" s="26">
        <f t="shared" si="23"/>
        <v>233</v>
      </c>
      <c r="X34" s="27" t="s">
        <v>20</v>
      </c>
      <c r="Y34" s="14">
        <f t="shared" si="3"/>
        <v>4492</v>
      </c>
    </row>
    <row r="35" spans="2:25" ht="26.1" customHeight="1" x14ac:dyDescent="0.15">
      <c r="B35" s="26">
        <f t="shared" si="16"/>
        <v>129</v>
      </c>
      <c r="C35" s="27" t="s">
        <v>20</v>
      </c>
      <c r="D35" s="14">
        <f t="shared" si="4"/>
        <v>2246</v>
      </c>
      <c r="E35" s="26">
        <f t="shared" si="17"/>
        <v>144</v>
      </c>
      <c r="F35" s="27" t="s">
        <v>20</v>
      </c>
      <c r="G35" s="14">
        <f t="shared" si="5"/>
        <v>2570</v>
      </c>
      <c r="H35" s="26">
        <f t="shared" si="18"/>
        <v>159</v>
      </c>
      <c r="I35" s="27" t="s">
        <v>20</v>
      </c>
      <c r="J35" s="14">
        <f t="shared" si="6"/>
        <v>2894</v>
      </c>
      <c r="K35" s="26">
        <f t="shared" si="19"/>
        <v>174</v>
      </c>
      <c r="L35" s="27" t="s">
        <v>20</v>
      </c>
      <c r="M35" s="14">
        <f t="shared" si="7"/>
        <v>3218</v>
      </c>
      <c r="N35" s="26">
        <f t="shared" si="20"/>
        <v>189</v>
      </c>
      <c r="O35" s="27" t="s">
        <v>20</v>
      </c>
      <c r="P35" s="14">
        <f t="shared" si="0"/>
        <v>3542</v>
      </c>
      <c r="Q35" s="26">
        <f t="shared" si="21"/>
        <v>204</v>
      </c>
      <c r="R35" s="27" t="s">
        <v>20</v>
      </c>
      <c r="S35" s="14">
        <f t="shared" si="1"/>
        <v>3866</v>
      </c>
      <c r="T35" s="26">
        <f t="shared" si="22"/>
        <v>219</v>
      </c>
      <c r="U35" s="27" t="s">
        <v>20</v>
      </c>
      <c r="V35" s="14">
        <f t="shared" si="2"/>
        <v>4190</v>
      </c>
      <c r="W35" s="26">
        <f t="shared" si="23"/>
        <v>234</v>
      </c>
      <c r="X35" s="27" t="s">
        <v>20</v>
      </c>
      <c r="Y35" s="14">
        <f t="shared" si="3"/>
        <v>4514</v>
      </c>
    </row>
    <row r="36" spans="2:25" ht="26.1" customHeight="1" x14ac:dyDescent="0.15">
      <c r="B36" s="26">
        <f t="shared" si="16"/>
        <v>130</v>
      </c>
      <c r="C36" s="27" t="s">
        <v>20</v>
      </c>
      <c r="D36" s="14">
        <f t="shared" si="4"/>
        <v>2268</v>
      </c>
      <c r="E36" s="26">
        <f t="shared" si="17"/>
        <v>145</v>
      </c>
      <c r="F36" s="27" t="s">
        <v>20</v>
      </c>
      <c r="G36" s="14">
        <f t="shared" si="5"/>
        <v>2592</v>
      </c>
      <c r="H36" s="26">
        <f t="shared" si="18"/>
        <v>160</v>
      </c>
      <c r="I36" s="27" t="s">
        <v>20</v>
      </c>
      <c r="J36" s="14">
        <f t="shared" si="6"/>
        <v>2916</v>
      </c>
      <c r="K36" s="26">
        <f t="shared" si="19"/>
        <v>175</v>
      </c>
      <c r="L36" s="27" t="s">
        <v>20</v>
      </c>
      <c r="M36" s="14">
        <f t="shared" si="7"/>
        <v>3240</v>
      </c>
      <c r="N36" s="26">
        <f t="shared" si="20"/>
        <v>190</v>
      </c>
      <c r="O36" s="27" t="s">
        <v>20</v>
      </c>
      <c r="P36" s="14">
        <f t="shared" si="0"/>
        <v>3564</v>
      </c>
      <c r="Q36" s="26">
        <f t="shared" si="21"/>
        <v>205</v>
      </c>
      <c r="R36" s="27" t="s">
        <v>20</v>
      </c>
      <c r="S36" s="14">
        <f t="shared" si="1"/>
        <v>3888</v>
      </c>
      <c r="T36" s="26">
        <f t="shared" si="22"/>
        <v>220</v>
      </c>
      <c r="U36" s="27" t="s">
        <v>20</v>
      </c>
      <c r="V36" s="14">
        <f t="shared" si="2"/>
        <v>4212</v>
      </c>
      <c r="W36" s="26">
        <f t="shared" si="23"/>
        <v>235</v>
      </c>
      <c r="X36" s="27" t="s">
        <v>20</v>
      </c>
      <c r="Y36" s="14">
        <f t="shared" si="3"/>
        <v>4536</v>
      </c>
    </row>
    <row r="37" spans="2:25" ht="26.1" customHeight="1" x14ac:dyDescent="0.15">
      <c r="B37" s="26">
        <f t="shared" si="16"/>
        <v>131</v>
      </c>
      <c r="C37" s="27" t="s">
        <v>20</v>
      </c>
      <c r="D37" s="14">
        <f t="shared" si="4"/>
        <v>2289</v>
      </c>
      <c r="E37" s="26">
        <f t="shared" si="17"/>
        <v>146</v>
      </c>
      <c r="F37" s="27" t="s">
        <v>20</v>
      </c>
      <c r="G37" s="14">
        <f t="shared" si="5"/>
        <v>2613</v>
      </c>
      <c r="H37" s="26">
        <f t="shared" si="18"/>
        <v>161</v>
      </c>
      <c r="I37" s="27" t="s">
        <v>20</v>
      </c>
      <c r="J37" s="14">
        <f t="shared" si="6"/>
        <v>2937</v>
      </c>
      <c r="K37" s="26">
        <f t="shared" si="19"/>
        <v>176</v>
      </c>
      <c r="L37" s="27" t="s">
        <v>20</v>
      </c>
      <c r="M37" s="14">
        <f t="shared" si="7"/>
        <v>3261</v>
      </c>
      <c r="N37" s="26">
        <f t="shared" si="20"/>
        <v>191</v>
      </c>
      <c r="O37" s="27" t="s">
        <v>20</v>
      </c>
      <c r="P37" s="14">
        <f t="shared" si="0"/>
        <v>3585</v>
      </c>
      <c r="Q37" s="26">
        <f t="shared" si="21"/>
        <v>206</v>
      </c>
      <c r="R37" s="27" t="s">
        <v>20</v>
      </c>
      <c r="S37" s="14">
        <f t="shared" si="1"/>
        <v>3909</v>
      </c>
      <c r="T37" s="26">
        <f t="shared" si="22"/>
        <v>221</v>
      </c>
      <c r="U37" s="27" t="s">
        <v>20</v>
      </c>
      <c r="V37" s="14">
        <f t="shared" si="2"/>
        <v>4233</v>
      </c>
      <c r="W37" s="26">
        <f t="shared" si="23"/>
        <v>236</v>
      </c>
      <c r="X37" s="27" t="s">
        <v>20</v>
      </c>
      <c r="Y37" s="14">
        <f t="shared" si="3"/>
        <v>4557</v>
      </c>
    </row>
    <row r="38" spans="2:25" ht="26.1" customHeight="1" x14ac:dyDescent="0.15">
      <c r="B38" s="26">
        <f t="shared" si="16"/>
        <v>132</v>
      </c>
      <c r="C38" s="27" t="s">
        <v>20</v>
      </c>
      <c r="D38" s="14">
        <f t="shared" si="4"/>
        <v>2311</v>
      </c>
      <c r="E38" s="26">
        <f t="shared" si="17"/>
        <v>147</v>
      </c>
      <c r="F38" s="27" t="s">
        <v>20</v>
      </c>
      <c r="G38" s="14">
        <f t="shared" si="5"/>
        <v>2635</v>
      </c>
      <c r="H38" s="26">
        <f t="shared" si="18"/>
        <v>162</v>
      </c>
      <c r="I38" s="27" t="s">
        <v>20</v>
      </c>
      <c r="J38" s="14">
        <f t="shared" si="6"/>
        <v>2959</v>
      </c>
      <c r="K38" s="26">
        <f t="shared" si="19"/>
        <v>177</v>
      </c>
      <c r="L38" s="27" t="s">
        <v>20</v>
      </c>
      <c r="M38" s="14">
        <f t="shared" si="7"/>
        <v>3283</v>
      </c>
      <c r="N38" s="26">
        <f t="shared" si="20"/>
        <v>192</v>
      </c>
      <c r="O38" s="27" t="s">
        <v>20</v>
      </c>
      <c r="P38" s="14">
        <f t="shared" si="0"/>
        <v>3607</v>
      </c>
      <c r="Q38" s="26">
        <f t="shared" si="21"/>
        <v>207</v>
      </c>
      <c r="R38" s="27" t="s">
        <v>20</v>
      </c>
      <c r="S38" s="14">
        <f t="shared" si="1"/>
        <v>3931</v>
      </c>
      <c r="T38" s="26">
        <f t="shared" si="22"/>
        <v>222</v>
      </c>
      <c r="U38" s="27" t="s">
        <v>20</v>
      </c>
      <c r="V38" s="14">
        <f t="shared" si="2"/>
        <v>4255</v>
      </c>
      <c r="W38" s="26">
        <f t="shared" si="23"/>
        <v>237</v>
      </c>
      <c r="X38" s="27" t="s">
        <v>20</v>
      </c>
      <c r="Y38" s="14">
        <f t="shared" si="3"/>
        <v>4579</v>
      </c>
    </row>
    <row r="39" spans="2:25" ht="26.1" customHeight="1" x14ac:dyDescent="0.15">
      <c r="B39" s="26">
        <f t="shared" si="16"/>
        <v>133</v>
      </c>
      <c r="C39" s="27" t="s">
        <v>20</v>
      </c>
      <c r="D39" s="14">
        <f t="shared" si="4"/>
        <v>2332</v>
      </c>
      <c r="E39" s="26">
        <f t="shared" si="17"/>
        <v>148</v>
      </c>
      <c r="F39" s="27" t="s">
        <v>20</v>
      </c>
      <c r="G39" s="14">
        <f t="shared" si="5"/>
        <v>2656</v>
      </c>
      <c r="H39" s="26">
        <f t="shared" si="18"/>
        <v>163</v>
      </c>
      <c r="I39" s="27" t="s">
        <v>20</v>
      </c>
      <c r="J39" s="14">
        <f t="shared" si="6"/>
        <v>2980</v>
      </c>
      <c r="K39" s="26">
        <f t="shared" si="19"/>
        <v>178</v>
      </c>
      <c r="L39" s="27" t="s">
        <v>20</v>
      </c>
      <c r="M39" s="14">
        <f t="shared" si="7"/>
        <v>3304</v>
      </c>
      <c r="N39" s="26">
        <f t="shared" si="20"/>
        <v>193</v>
      </c>
      <c r="O39" s="27" t="s">
        <v>20</v>
      </c>
      <c r="P39" s="14">
        <f t="shared" si="0"/>
        <v>3628</v>
      </c>
      <c r="Q39" s="26">
        <f t="shared" si="21"/>
        <v>208</v>
      </c>
      <c r="R39" s="27" t="s">
        <v>20</v>
      </c>
      <c r="S39" s="14">
        <f t="shared" si="1"/>
        <v>3952</v>
      </c>
      <c r="T39" s="26">
        <f t="shared" si="22"/>
        <v>223</v>
      </c>
      <c r="U39" s="27" t="s">
        <v>20</v>
      </c>
      <c r="V39" s="14">
        <f t="shared" si="2"/>
        <v>4276</v>
      </c>
      <c r="W39" s="26">
        <f t="shared" si="23"/>
        <v>238</v>
      </c>
      <c r="X39" s="27" t="s">
        <v>20</v>
      </c>
      <c r="Y39" s="14">
        <f t="shared" si="3"/>
        <v>4600</v>
      </c>
    </row>
    <row r="40" spans="2:25" ht="26.1" customHeight="1" x14ac:dyDescent="0.15">
      <c r="B40" s="26">
        <f t="shared" si="16"/>
        <v>134</v>
      </c>
      <c r="C40" s="27" t="s">
        <v>20</v>
      </c>
      <c r="D40" s="14">
        <f t="shared" si="4"/>
        <v>2354</v>
      </c>
      <c r="E40" s="26">
        <f t="shared" si="17"/>
        <v>149</v>
      </c>
      <c r="F40" s="27" t="s">
        <v>20</v>
      </c>
      <c r="G40" s="14">
        <f t="shared" si="5"/>
        <v>2678</v>
      </c>
      <c r="H40" s="26">
        <f t="shared" si="18"/>
        <v>164</v>
      </c>
      <c r="I40" s="27" t="s">
        <v>20</v>
      </c>
      <c r="J40" s="14">
        <f t="shared" si="6"/>
        <v>3002</v>
      </c>
      <c r="K40" s="26">
        <f t="shared" si="19"/>
        <v>179</v>
      </c>
      <c r="L40" s="27" t="s">
        <v>20</v>
      </c>
      <c r="M40" s="14">
        <f t="shared" si="7"/>
        <v>3326</v>
      </c>
      <c r="N40" s="26">
        <f t="shared" si="20"/>
        <v>194</v>
      </c>
      <c r="O40" s="27" t="s">
        <v>20</v>
      </c>
      <c r="P40" s="14">
        <f t="shared" si="0"/>
        <v>3650</v>
      </c>
      <c r="Q40" s="26">
        <f t="shared" si="21"/>
        <v>209</v>
      </c>
      <c r="R40" s="27" t="s">
        <v>20</v>
      </c>
      <c r="S40" s="14">
        <f t="shared" si="1"/>
        <v>3974</v>
      </c>
      <c r="T40" s="26">
        <f t="shared" si="22"/>
        <v>224</v>
      </c>
      <c r="U40" s="27" t="s">
        <v>20</v>
      </c>
      <c r="V40" s="14">
        <f t="shared" si="2"/>
        <v>4298</v>
      </c>
      <c r="W40" s="26">
        <f t="shared" si="23"/>
        <v>239</v>
      </c>
      <c r="X40" s="27" t="s">
        <v>20</v>
      </c>
      <c r="Y40" s="14">
        <f t="shared" si="3"/>
        <v>4622</v>
      </c>
    </row>
    <row r="41" spans="2:25" ht="26.1" customHeight="1" x14ac:dyDescent="0.15">
      <c r="B41" s="26">
        <f t="shared" si="16"/>
        <v>135</v>
      </c>
      <c r="C41" s="27" t="s">
        <v>20</v>
      </c>
      <c r="D41" s="14">
        <f t="shared" si="4"/>
        <v>2376</v>
      </c>
      <c r="E41" s="26">
        <f t="shared" si="17"/>
        <v>150</v>
      </c>
      <c r="F41" s="27" t="s">
        <v>20</v>
      </c>
      <c r="G41" s="14">
        <f t="shared" si="5"/>
        <v>2700</v>
      </c>
      <c r="H41" s="26">
        <f t="shared" si="18"/>
        <v>165</v>
      </c>
      <c r="I41" s="27" t="s">
        <v>20</v>
      </c>
      <c r="J41" s="14">
        <f t="shared" si="6"/>
        <v>3024</v>
      </c>
      <c r="K41" s="26">
        <f t="shared" si="19"/>
        <v>180</v>
      </c>
      <c r="L41" s="27" t="s">
        <v>20</v>
      </c>
      <c r="M41" s="14">
        <f t="shared" si="7"/>
        <v>3348</v>
      </c>
      <c r="N41" s="26">
        <f t="shared" si="20"/>
        <v>195</v>
      </c>
      <c r="O41" s="27" t="s">
        <v>20</v>
      </c>
      <c r="P41" s="14">
        <f t="shared" si="0"/>
        <v>3672</v>
      </c>
      <c r="Q41" s="26">
        <f t="shared" si="21"/>
        <v>210</v>
      </c>
      <c r="R41" s="27" t="s">
        <v>20</v>
      </c>
      <c r="S41" s="14">
        <f t="shared" si="1"/>
        <v>3996</v>
      </c>
      <c r="T41" s="26">
        <f t="shared" si="22"/>
        <v>225</v>
      </c>
      <c r="U41" s="27" t="s">
        <v>20</v>
      </c>
      <c r="V41" s="14">
        <f t="shared" si="2"/>
        <v>4320</v>
      </c>
      <c r="W41" s="26">
        <f t="shared" si="23"/>
        <v>240</v>
      </c>
      <c r="X41" s="27" t="s">
        <v>20</v>
      </c>
      <c r="Y41" s="14">
        <f t="shared" si="3"/>
        <v>4644</v>
      </c>
    </row>
    <row r="42" spans="2:25" ht="26.1" customHeight="1" x14ac:dyDescent="0.15">
      <c r="B42" s="36">
        <f t="shared" si="16"/>
        <v>136</v>
      </c>
      <c r="C42" s="37" t="s">
        <v>20</v>
      </c>
      <c r="D42" s="16">
        <f t="shared" si="4"/>
        <v>2397</v>
      </c>
      <c r="E42" s="36">
        <f t="shared" si="17"/>
        <v>151</v>
      </c>
      <c r="F42" s="37" t="s">
        <v>20</v>
      </c>
      <c r="G42" s="16">
        <f t="shared" si="5"/>
        <v>2721</v>
      </c>
      <c r="H42" s="36">
        <f t="shared" si="18"/>
        <v>166</v>
      </c>
      <c r="I42" s="37" t="s">
        <v>20</v>
      </c>
      <c r="J42" s="16">
        <f t="shared" si="6"/>
        <v>3045</v>
      </c>
      <c r="K42" s="36">
        <f t="shared" si="19"/>
        <v>181</v>
      </c>
      <c r="L42" s="37" t="s">
        <v>20</v>
      </c>
      <c r="M42" s="16">
        <f t="shared" si="7"/>
        <v>3369</v>
      </c>
      <c r="N42" s="36">
        <f t="shared" si="20"/>
        <v>196</v>
      </c>
      <c r="O42" s="37" t="s">
        <v>20</v>
      </c>
      <c r="P42" s="16">
        <f t="shared" si="0"/>
        <v>3693</v>
      </c>
      <c r="Q42" s="36">
        <f t="shared" si="21"/>
        <v>211</v>
      </c>
      <c r="R42" s="37" t="s">
        <v>20</v>
      </c>
      <c r="S42" s="16">
        <f t="shared" si="1"/>
        <v>4017</v>
      </c>
      <c r="T42" s="36">
        <f t="shared" si="22"/>
        <v>226</v>
      </c>
      <c r="U42" s="37" t="s">
        <v>20</v>
      </c>
      <c r="V42" s="16">
        <f t="shared" si="2"/>
        <v>4341</v>
      </c>
      <c r="W42" s="36">
        <f t="shared" si="23"/>
        <v>241</v>
      </c>
      <c r="X42" s="37" t="s">
        <v>20</v>
      </c>
      <c r="Y42" s="16">
        <f t="shared" si="3"/>
        <v>4665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9">
    <mergeCell ref="X5:Y5"/>
    <mergeCell ref="W9:X9"/>
    <mergeCell ref="T9:U9"/>
    <mergeCell ref="Q9:R9"/>
    <mergeCell ref="W7:X7"/>
    <mergeCell ref="R5:U6"/>
    <mergeCell ref="H5:Q6"/>
    <mergeCell ref="T7:V7"/>
    <mergeCell ref="B9:C9"/>
    <mergeCell ref="K9:L9"/>
    <mergeCell ref="H9:I9"/>
    <mergeCell ref="E9:F9"/>
    <mergeCell ref="V5:W5"/>
    <mergeCell ref="N9:O9"/>
    <mergeCell ref="B7:D7"/>
    <mergeCell ref="E7:F7"/>
    <mergeCell ref="H7:J7"/>
    <mergeCell ref="K7:L7"/>
    <mergeCell ref="N7:P7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12119"/>
  <dimension ref="A1:Y43"/>
  <sheetViews>
    <sheetView showGridLines="0" topLeftCell="A4" zoomScale="70" zoomScaleNormal="70" zoomScaleSheetLayoutView="70" workbookViewId="0">
      <pane xSplit="1" ySplit="7" topLeftCell="B11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4.625" defaultRowHeight="26.1" customHeight="1" x14ac:dyDescent="0.15"/>
  <cols>
    <col min="1" max="1" width="4.625" style="2" customWidth="1"/>
    <col min="2" max="2" width="4.125" style="2" customWidth="1"/>
    <col min="3" max="3" width="3.125" style="2" customWidth="1"/>
    <col min="4" max="4" width="10.125" style="2" customWidth="1"/>
    <col min="5" max="5" width="4.125" style="2" customWidth="1"/>
    <col min="6" max="6" width="3.125" style="2" customWidth="1"/>
    <col min="7" max="7" width="10.125" style="2" customWidth="1"/>
    <col min="8" max="8" width="4.125" style="2" customWidth="1"/>
    <col min="9" max="9" width="3.125" style="2" customWidth="1"/>
    <col min="10" max="10" width="10.125" style="2" customWidth="1"/>
    <col min="11" max="11" width="4.125" style="2" customWidth="1"/>
    <col min="12" max="12" width="3.125" style="2" customWidth="1"/>
    <col min="13" max="13" width="10.125" style="2" customWidth="1"/>
    <col min="14" max="14" width="4.125" style="2" customWidth="1"/>
    <col min="15" max="15" width="3.125" style="2" customWidth="1"/>
    <col min="16" max="16" width="10.125" style="2" customWidth="1"/>
    <col min="17" max="17" width="4.125" style="2" customWidth="1"/>
    <col min="18" max="18" width="3.125" style="2" customWidth="1"/>
    <col min="19" max="19" width="10.125" style="2" customWidth="1"/>
    <col min="20" max="20" width="4.125" style="2" customWidth="1"/>
    <col min="21" max="21" width="3.125" style="2" customWidth="1"/>
    <col min="22" max="22" width="10.125" style="2" customWidth="1"/>
    <col min="23" max="23" width="4.125" style="2" customWidth="1"/>
    <col min="24" max="24" width="3.125" style="2" customWidth="1"/>
    <col min="25" max="25" width="10.125" style="3" customWidth="1"/>
    <col min="26" max="26" width="6.625" style="3" customWidth="1"/>
    <col min="27" max="27" width="10.625" style="3" customWidth="1"/>
    <col min="28" max="28" width="6.625" style="3" customWidth="1"/>
    <col min="29" max="29" width="10.625" style="3" customWidth="1"/>
    <col min="30" max="71" width="6.625" style="3" customWidth="1"/>
    <col min="72" max="16384" width="4.625" style="3"/>
  </cols>
  <sheetData>
    <row r="1" spans="1:25" s="1" customFormat="1" ht="26.1" customHeight="1" x14ac:dyDescent="0.15"/>
    <row r="2" spans="1:25" s="1" customFormat="1" ht="26.1" customHeight="1" x14ac:dyDescent="0.2">
      <c r="A2" s="44"/>
      <c r="B2" s="34"/>
      <c r="C2" s="34"/>
      <c r="D2" s="34"/>
      <c r="E2" s="34"/>
      <c r="F2" s="34"/>
      <c r="G2" s="33"/>
      <c r="H2" s="44"/>
      <c r="I2" s="44"/>
    </row>
    <row r="3" spans="1:25" s="1" customFormat="1" ht="26.1" customHeight="1" x14ac:dyDescent="0.15"/>
    <row r="4" spans="1:25" s="1" customFormat="1" ht="26.1" customHeight="1" x14ac:dyDescent="0.15"/>
    <row r="5" spans="1:25" ht="26.1" customHeight="1" x14ac:dyDescent="0.3">
      <c r="G5" s="6"/>
      <c r="H5" s="56" t="s">
        <v>26</v>
      </c>
      <c r="I5" s="56"/>
      <c r="J5" s="56"/>
      <c r="K5" s="56"/>
      <c r="L5" s="56"/>
      <c r="M5" s="56"/>
      <c r="N5" s="56"/>
      <c r="O5" s="56"/>
      <c r="P5" s="56"/>
      <c r="Q5" s="56"/>
      <c r="R5" s="69" t="s">
        <v>24</v>
      </c>
      <c r="S5" s="69"/>
      <c r="T5" s="69"/>
      <c r="U5" s="69"/>
      <c r="V5" s="68">
        <v>41730</v>
      </c>
      <c r="W5" s="68"/>
      <c r="X5" s="71">
        <f>V5</f>
        <v>41730</v>
      </c>
      <c r="Y5" s="71"/>
    </row>
    <row r="6" spans="1:25" ht="26.1" customHeight="1" x14ac:dyDescent="0.3">
      <c r="E6" s="6"/>
      <c r="F6" s="6"/>
      <c r="G6" s="6"/>
      <c r="H6" s="57"/>
      <c r="I6" s="57"/>
      <c r="J6" s="57"/>
      <c r="K6" s="57"/>
      <c r="L6" s="57"/>
      <c r="M6" s="57"/>
      <c r="N6" s="57"/>
      <c r="O6" s="57"/>
      <c r="P6" s="57"/>
      <c r="Q6" s="57"/>
      <c r="R6" s="70"/>
      <c r="S6" s="70"/>
      <c r="T6" s="70"/>
      <c r="U6" s="70"/>
      <c r="V6" s="47" t="s">
        <v>11</v>
      </c>
      <c r="W6" s="47" t="s">
        <v>23</v>
      </c>
      <c r="X6" s="48" t="s">
        <v>18</v>
      </c>
    </row>
    <row r="7" spans="1:25" s="5" customFormat="1" ht="26.1" customHeight="1" x14ac:dyDescent="0.2">
      <c r="A7" s="4"/>
      <c r="B7" s="64" t="s">
        <v>4</v>
      </c>
      <c r="C7" s="65"/>
      <c r="D7" s="65"/>
      <c r="E7" s="65">
        <f>2*5</f>
        <v>10</v>
      </c>
      <c r="F7" s="65"/>
      <c r="G7" s="24" t="s">
        <v>7</v>
      </c>
      <c r="H7" s="66">
        <f>2*2500</f>
        <v>5000</v>
      </c>
      <c r="I7" s="66"/>
      <c r="J7" s="66"/>
      <c r="K7" s="65">
        <f>E7+1</f>
        <v>11</v>
      </c>
      <c r="L7" s="65"/>
      <c r="M7" s="24" t="s">
        <v>6</v>
      </c>
      <c r="N7" s="66">
        <f>200</f>
        <v>200</v>
      </c>
      <c r="O7" s="66"/>
      <c r="P7" s="66"/>
      <c r="Q7" s="21"/>
      <c r="R7" s="21"/>
      <c r="S7" s="21"/>
      <c r="T7" s="67" t="s">
        <v>9</v>
      </c>
      <c r="U7" s="65"/>
      <c r="V7" s="65"/>
      <c r="W7" s="65">
        <v>8</v>
      </c>
      <c r="X7" s="65"/>
      <c r="Y7" s="45" t="s">
        <v>14</v>
      </c>
    </row>
    <row r="8" spans="1:25" ht="0.95" customHeight="1" x14ac:dyDescent="0.2">
      <c r="B8" s="12"/>
      <c r="C8" s="8"/>
      <c r="D8" s="13"/>
      <c r="E8" s="9"/>
      <c r="F8" s="8"/>
      <c r="G8" s="7"/>
      <c r="H8" s="17"/>
      <c r="I8" s="8"/>
      <c r="J8" s="13"/>
      <c r="K8" s="9"/>
      <c r="L8" s="8"/>
      <c r="M8" s="22"/>
      <c r="N8" s="17"/>
      <c r="O8" s="8"/>
      <c r="P8" s="13"/>
      <c r="Q8" s="9"/>
      <c r="R8" s="8"/>
      <c r="S8" s="7"/>
      <c r="T8" s="17"/>
      <c r="U8" s="9"/>
      <c r="V8" s="28"/>
      <c r="W8" s="9"/>
      <c r="X8" s="8"/>
      <c r="Y8" s="13"/>
    </row>
    <row r="9" spans="1:25" ht="26.1" customHeight="1" x14ac:dyDescent="0.2">
      <c r="B9" s="58" t="s">
        <v>2</v>
      </c>
      <c r="C9" s="59"/>
      <c r="D9" s="13" t="s">
        <v>3</v>
      </c>
      <c r="E9" s="58" t="s">
        <v>2</v>
      </c>
      <c r="F9" s="59"/>
      <c r="G9" s="7" t="s">
        <v>3</v>
      </c>
      <c r="H9" s="58" t="s">
        <v>2</v>
      </c>
      <c r="I9" s="59"/>
      <c r="J9" s="13" t="s">
        <v>3</v>
      </c>
      <c r="K9" s="58" t="s">
        <v>2</v>
      </c>
      <c r="L9" s="59"/>
      <c r="M9" s="7" t="s">
        <v>3</v>
      </c>
      <c r="N9" s="58" t="s">
        <v>2</v>
      </c>
      <c r="O9" s="59"/>
      <c r="P9" s="13" t="s">
        <v>3</v>
      </c>
      <c r="Q9" s="58" t="s">
        <v>2</v>
      </c>
      <c r="R9" s="59"/>
      <c r="S9" s="7" t="s">
        <v>3</v>
      </c>
      <c r="T9" s="58" t="s">
        <v>2</v>
      </c>
      <c r="U9" s="59"/>
      <c r="V9" s="13" t="s">
        <v>3</v>
      </c>
      <c r="W9" s="58" t="s">
        <v>2</v>
      </c>
      <c r="X9" s="59"/>
      <c r="Y9" s="13" t="s">
        <v>3</v>
      </c>
    </row>
    <row r="10" spans="1:25" ht="0.95" customHeight="1" x14ac:dyDescent="0.2">
      <c r="B10" s="12"/>
      <c r="C10" s="8"/>
      <c r="D10" s="13"/>
      <c r="E10" s="8"/>
      <c r="F10" s="8"/>
      <c r="G10" s="7"/>
      <c r="H10" s="12"/>
      <c r="I10" s="8"/>
      <c r="J10" s="15">
        <f>INT(($H$7+IF(H10&lt;$E$7,0,$N$7*(H10-$E$7)))*(1+$E$2*0.01))</f>
        <v>5000</v>
      </c>
      <c r="K10" s="8"/>
      <c r="L10" s="8"/>
      <c r="M10" s="15">
        <f>INT(($H$7+IF(K10&lt;$E$7,0,$N$7*(K10-$E$7)))*(1+$E$2*0.01))</f>
        <v>5000</v>
      </c>
      <c r="N10" s="12"/>
      <c r="O10" s="8"/>
      <c r="P10" s="15">
        <f t="shared" ref="P10:P42" si="0">INT(($H$7+IF(N10&lt;$E$7,0,$N$7*(N10-$E$7)))*(1+$W$7*0.01))</f>
        <v>5400</v>
      </c>
      <c r="Q10" s="8"/>
      <c r="R10" s="8"/>
      <c r="S10" s="15">
        <f t="shared" ref="S10:S42" si="1">INT(($H$7+IF(Q10&lt;$E$7,0,$N$7*(Q10-$E$7)))*(1+$W$7*0.01))</f>
        <v>5400</v>
      </c>
      <c r="T10" s="12"/>
      <c r="U10" s="8"/>
      <c r="V10" s="15">
        <f t="shared" ref="V10:V42" si="2">INT(($H$7+IF(T10&lt;$E$7,0,$N$7*(T10-$E$7)))*(1+$W$7*0.01))</f>
        <v>5400</v>
      </c>
      <c r="W10" s="12"/>
      <c r="X10" s="8"/>
      <c r="Y10" s="15">
        <f t="shared" ref="Y10:Y42" si="3">INT(($H$7+IF(W10&lt;$E$7,0,$N$7*(W10-$E$7)))*(1+$W$7*0.01))</f>
        <v>5400</v>
      </c>
    </row>
    <row r="11" spans="1:25" ht="26.1" customHeight="1" x14ac:dyDescent="0.15">
      <c r="B11" s="23">
        <v>0</v>
      </c>
      <c r="C11" s="25" t="s">
        <v>17</v>
      </c>
      <c r="D11" s="15">
        <f t="shared" ref="D11:D42" si="4">INT(($H$7+IF(B11&lt;$E$7,0,$N$7*(B11-$E$7)))*(1+$W$7*0.01))</f>
        <v>5400</v>
      </c>
      <c r="E11" s="23">
        <f>B26</f>
        <v>15</v>
      </c>
      <c r="F11" s="25" t="s">
        <v>17</v>
      </c>
      <c r="G11" s="15">
        <f t="shared" ref="G11:G42" si="5">INT(($H$7+IF(E11&lt;$E$7,0,$N$7*(E11-$E$7)))*(1+$W$7*0.01))</f>
        <v>6480</v>
      </c>
      <c r="H11" s="23">
        <f>E26</f>
        <v>30</v>
      </c>
      <c r="I11" s="25" t="s">
        <v>17</v>
      </c>
      <c r="J11" s="15">
        <f t="shared" ref="J11:J42" si="6">INT(($H$7+IF(H11&lt;$E$7,0,$N$7*(H11-$E$7)))*(1+$W$7*0.01))</f>
        <v>9720</v>
      </c>
      <c r="K11" s="23">
        <f>H26</f>
        <v>45</v>
      </c>
      <c r="L11" s="25" t="s">
        <v>17</v>
      </c>
      <c r="M11" s="15">
        <f t="shared" ref="M11:M42" si="7">INT(($H$7+IF(K11&lt;$E$7,0,$N$7*(K11-$E$7)))*(1+$W$7*0.01))</f>
        <v>12960</v>
      </c>
      <c r="N11" s="23">
        <f>K26</f>
        <v>60</v>
      </c>
      <c r="O11" s="25" t="s">
        <v>17</v>
      </c>
      <c r="P11" s="15">
        <f t="shared" si="0"/>
        <v>16200</v>
      </c>
      <c r="Q11" s="23">
        <f>N26</f>
        <v>75</v>
      </c>
      <c r="R11" s="25" t="s">
        <v>17</v>
      </c>
      <c r="S11" s="15">
        <f t="shared" si="1"/>
        <v>19440</v>
      </c>
      <c r="T11" s="23">
        <f>Q26</f>
        <v>90</v>
      </c>
      <c r="U11" s="25" t="s">
        <v>17</v>
      </c>
      <c r="V11" s="15">
        <f t="shared" si="2"/>
        <v>22680</v>
      </c>
      <c r="W11" s="23">
        <f>T26</f>
        <v>105</v>
      </c>
      <c r="X11" s="25" t="s">
        <v>17</v>
      </c>
      <c r="Y11" s="15">
        <f t="shared" si="3"/>
        <v>25920</v>
      </c>
    </row>
    <row r="12" spans="1:25" ht="26.1" customHeight="1" x14ac:dyDescent="0.15">
      <c r="B12" s="26">
        <f>B11+1</f>
        <v>1</v>
      </c>
      <c r="C12" s="27" t="s">
        <v>17</v>
      </c>
      <c r="D12" s="14">
        <f t="shared" si="4"/>
        <v>5400</v>
      </c>
      <c r="E12" s="26">
        <f>E11+1</f>
        <v>16</v>
      </c>
      <c r="F12" s="27" t="s">
        <v>17</v>
      </c>
      <c r="G12" s="14">
        <f t="shared" si="5"/>
        <v>6696</v>
      </c>
      <c r="H12" s="26">
        <f>H11+1</f>
        <v>31</v>
      </c>
      <c r="I12" s="27" t="s">
        <v>17</v>
      </c>
      <c r="J12" s="14">
        <f t="shared" si="6"/>
        <v>9936</v>
      </c>
      <c r="K12" s="26">
        <f>K11+1</f>
        <v>46</v>
      </c>
      <c r="L12" s="27" t="s">
        <v>17</v>
      </c>
      <c r="M12" s="14">
        <f t="shared" si="7"/>
        <v>13176</v>
      </c>
      <c r="N12" s="26">
        <f>N11+1</f>
        <v>61</v>
      </c>
      <c r="O12" s="27" t="s">
        <v>17</v>
      </c>
      <c r="P12" s="14">
        <f t="shared" si="0"/>
        <v>16416</v>
      </c>
      <c r="Q12" s="26">
        <f>Q11+1</f>
        <v>76</v>
      </c>
      <c r="R12" s="27" t="s">
        <v>17</v>
      </c>
      <c r="S12" s="14">
        <f t="shared" si="1"/>
        <v>19656</v>
      </c>
      <c r="T12" s="26">
        <f>T11+1</f>
        <v>91</v>
      </c>
      <c r="U12" s="27" t="s">
        <v>17</v>
      </c>
      <c r="V12" s="14">
        <f t="shared" si="2"/>
        <v>22896</v>
      </c>
      <c r="W12" s="26">
        <f>W11+1</f>
        <v>106</v>
      </c>
      <c r="X12" s="27" t="s">
        <v>17</v>
      </c>
      <c r="Y12" s="14">
        <f t="shared" si="3"/>
        <v>26136</v>
      </c>
    </row>
    <row r="13" spans="1:25" ht="26.1" customHeight="1" x14ac:dyDescent="0.15">
      <c r="B13" s="26">
        <f t="shared" ref="B13:B26" si="8">B12+1</f>
        <v>2</v>
      </c>
      <c r="C13" s="27" t="s">
        <v>17</v>
      </c>
      <c r="D13" s="14">
        <f t="shared" si="4"/>
        <v>5400</v>
      </c>
      <c r="E13" s="26">
        <f t="shared" ref="E13:E26" si="9">E12+1</f>
        <v>17</v>
      </c>
      <c r="F13" s="27" t="s">
        <v>17</v>
      </c>
      <c r="G13" s="14">
        <f t="shared" si="5"/>
        <v>6912</v>
      </c>
      <c r="H13" s="26">
        <f t="shared" ref="H13:H26" si="10">H12+1</f>
        <v>32</v>
      </c>
      <c r="I13" s="27" t="s">
        <v>17</v>
      </c>
      <c r="J13" s="14">
        <f t="shared" si="6"/>
        <v>10152</v>
      </c>
      <c r="K13" s="26">
        <f t="shared" ref="K13:K26" si="11">K12+1</f>
        <v>47</v>
      </c>
      <c r="L13" s="27" t="s">
        <v>17</v>
      </c>
      <c r="M13" s="14">
        <f t="shared" si="7"/>
        <v>13392</v>
      </c>
      <c r="N13" s="26">
        <f t="shared" ref="N13:N26" si="12">N12+1</f>
        <v>62</v>
      </c>
      <c r="O13" s="27" t="s">
        <v>17</v>
      </c>
      <c r="P13" s="14">
        <f t="shared" si="0"/>
        <v>16632</v>
      </c>
      <c r="Q13" s="26">
        <f t="shared" ref="Q13:Q26" si="13">Q12+1</f>
        <v>77</v>
      </c>
      <c r="R13" s="27" t="s">
        <v>17</v>
      </c>
      <c r="S13" s="14">
        <f t="shared" si="1"/>
        <v>19872</v>
      </c>
      <c r="T13" s="26">
        <f t="shared" ref="T13:T26" si="14">T12+1</f>
        <v>92</v>
      </c>
      <c r="U13" s="27" t="s">
        <v>17</v>
      </c>
      <c r="V13" s="14">
        <f t="shared" si="2"/>
        <v>23112</v>
      </c>
      <c r="W13" s="26">
        <f t="shared" ref="W13:W26" si="15">W12+1</f>
        <v>107</v>
      </c>
      <c r="X13" s="27" t="s">
        <v>17</v>
      </c>
      <c r="Y13" s="14">
        <f t="shared" si="3"/>
        <v>26352</v>
      </c>
    </row>
    <row r="14" spans="1:25" ht="26.1" customHeight="1" x14ac:dyDescent="0.15">
      <c r="B14" s="26">
        <f t="shared" si="8"/>
        <v>3</v>
      </c>
      <c r="C14" s="27" t="s">
        <v>17</v>
      </c>
      <c r="D14" s="14">
        <f t="shared" si="4"/>
        <v>5400</v>
      </c>
      <c r="E14" s="26">
        <f t="shared" si="9"/>
        <v>18</v>
      </c>
      <c r="F14" s="27" t="s">
        <v>17</v>
      </c>
      <c r="G14" s="14">
        <f t="shared" si="5"/>
        <v>7128</v>
      </c>
      <c r="H14" s="26">
        <f t="shared" si="10"/>
        <v>33</v>
      </c>
      <c r="I14" s="27" t="s">
        <v>17</v>
      </c>
      <c r="J14" s="14">
        <f t="shared" si="6"/>
        <v>10368</v>
      </c>
      <c r="K14" s="26">
        <f t="shared" si="11"/>
        <v>48</v>
      </c>
      <c r="L14" s="27" t="s">
        <v>17</v>
      </c>
      <c r="M14" s="14">
        <f t="shared" si="7"/>
        <v>13608</v>
      </c>
      <c r="N14" s="26">
        <f t="shared" si="12"/>
        <v>63</v>
      </c>
      <c r="O14" s="27" t="s">
        <v>17</v>
      </c>
      <c r="P14" s="14">
        <f t="shared" si="0"/>
        <v>16848</v>
      </c>
      <c r="Q14" s="26">
        <f t="shared" si="13"/>
        <v>78</v>
      </c>
      <c r="R14" s="27" t="s">
        <v>17</v>
      </c>
      <c r="S14" s="14">
        <f t="shared" si="1"/>
        <v>20088</v>
      </c>
      <c r="T14" s="26">
        <f t="shared" si="14"/>
        <v>93</v>
      </c>
      <c r="U14" s="27" t="s">
        <v>17</v>
      </c>
      <c r="V14" s="14">
        <f t="shared" si="2"/>
        <v>23328</v>
      </c>
      <c r="W14" s="26">
        <f t="shared" si="15"/>
        <v>108</v>
      </c>
      <c r="X14" s="27" t="s">
        <v>17</v>
      </c>
      <c r="Y14" s="14">
        <f t="shared" si="3"/>
        <v>26568</v>
      </c>
    </row>
    <row r="15" spans="1:25" ht="26.1" customHeight="1" x14ac:dyDescent="0.15">
      <c r="B15" s="26">
        <f t="shared" si="8"/>
        <v>4</v>
      </c>
      <c r="C15" s="27" t="s">
        <v>17</v>
      </c>
      <c r="D15" s="14">
        <f t="shared" si="4"/>
        <v>5400</v>
      </c>
      <c r="E15" s="26">
        <f t="shared" si="9"/>
        <v>19</v>
      </c>
      <c r="F15" s="27" t="s">
        <v>17</v>
      </c>
      <c r="G15" s="14">
        <f t="shared" si="5"/>
        <v>7344</v>
      </c>
      <c r="H15" s="26">
        <f t="shared" si="10"/>
        <v>34</v>
      </c>
      <c r="I15" s="27" t="s">
        <v>17</v>
      </c>
      <c r="J15" s="14">
        <f t="shared" si="6"/>
        <v>10584</v>
      </c>
      <c r="K15" s="26">
        <f t="shared" si="11"/>
        <v>49</v>
      </c>
      <c r="L15" s="27" t="s">
        <v>17</v>
      </c>
      <c r="M15" s="14">
        <f t="shared" si="7"/>
        <v>13824</v>
      </c>
      <c r="N15" s="26">
        <f t="shared" si="12"/>
        <v>64</v>
      </c>
      <c r="O15" s="27" t="s">
        <v>17</v>
      </c>
      <c r="P15" s="14">
        <f t="shared" si="0"/>
        <v>17064</v>
      </c>
      <c r="Q15" s="26">
        <f t="shared" si="13"/>
        <v>79</v>
      </c>
      <c r="R15" s="27" t="s">
        <v>17</v>
      </c>
      <c r="S15" s="14">
        <f t="shared" si="1"/>
        <v>20304</v>
      </c>
      <c r="T15" s="26">
        <f t="shared" si="14"/>
        <v>94</v>
      </c>
      <c r="U15" s="27" t="s">
        <v>17</v>
      </c>
      <c r="V15" s="14">
        <f t="shared" si="2"/>
        <v>23544</v>
      </c>
      <c r="W15" s="26">
        <f t="shared" si="15"/>
        <v>109</v>
      </c>
      <c r="X15" s="27" t="s">
        <v>17</v>
      </c>
      <c r="Y15" s="14">
        <f t="shared" si="3"/>
        <v>26784</v>
      </c>
    </row>
    <row r="16" spans="1:25" ht="26.1" customHeight="1" x14ac:dyDescent="0.15">
      <c r="B16" s="26">
        <f t="shared" si="8"/>
        <v>5</v>
      </c>
      <c r="C16" s="27" t="s">
        <v>17</v>
      </c>
      <c r="D16" s="14">
        <f t="shared" si="4"/>
        <v>5400</v>
      </c>
      <c r="E16" s="26">
        <f t="shared" si="9"/>
        <v>20</v>
      </c>
      <c r="F16" s="27" t="s">
        <v>17</v>
      </c>
      <c r="G16" s="14">
        <f t="shared" si="5"/>
        <v>7560</v>
      </c>
      <c r="H16" s="26">
        <f t="shared" si="10"/>
        <v>35</v>
      </c>
      <c r="I16" s="27" t="s">
        <v>17</v>
      </c>
      <c r="J16" s="14">
        <f t="shared" si="6"/>
        <v>10800</v>
      </c>
      <c r="K16" s="26">
        <f t="shared" si="11"/>
        <v>50</v>
      </c>
      <c r="L16" s="27" t="s">
        <v>17</v>
      </c>
      <c r="M16" s="14">
        <f t="shared" si="7"/>
        <v>14040</v>
      </c>
      <c r="N16" s="26">
        <f t="shared" si="12"/>
        <v>65</v>
      </c>
      <c r="O16" s="27" t="s">
        <v>17</v>
      </c>
      <c r="P16" s="14">
        <f t="shared" si="0"/>
        <v>17280</v>
      </c>
      <c r="Q16" s="26">
        <f t="shared" si="13"/>
        <v>80</v>
      </c>
      <c r="R16" s="27" t="s">
        <v>17</v>
      </c>
      <c r="S16" s="14">
        <f t="shared" si="1"/>
        <v>20520</v>
      </c>
      <c r="T16" s="26">
        <f t="shared" si="14"/>
        <v>95</v>
      </c>
      <c r="U16" s="27" t="s">
        <v>17</v>
      </c>
      <c r="V16" s="14">
        <f t="shared" si="2"/>
        <v>23760</v>
      </c>
      <c r="W16" s="26">
        <f t="shared" si="15"/>
        <v>110</v>
      </c>
      <c r="X16" s="27" t="s">
        <v>17</v>
      </c>
      <c r="Y16" s="14">
        <f t="shared" si="3"/>
        <v>27000</v>
      </c>
    </row>
    <row r="17" spans="2:25" ht="26.1" customHeight="1" x14ac:dyDescent="0.15">
      <c r="B17" s="26">
        <f t="shared" si="8"/>
        <v>6</v>
      </c>
      <c r="C17" s="27" t="s">
        <v>17</v>
      </c>
      <c r="D17" s="14">
        <f t="shared" si="4"/>
        <v>5400</v>
      </c>
      <c r="E17" s="26">
        <f t="shared" si="9"/>
        <v>21</v>
      </c>
      <c r="F17" s="27" t="s">
        <v>17</v>
      </c>
      <c r="G17" s="14">
        <f t="shared" si="5"/>
        <v>7776</v>
      </c>
      <c r="H17" s="26">
        <f t="shared" si="10"/>
        <v>36</v>
      </c>
      <c r="I17" s="27" t="s">
        <v>17</v>
      </c>
      <c r="J17" s="14">
        <f t="shared" si="6"/>
        <v>11016</v>
      </c>
      <c r="K17" s="26">
        <f t="shared" si="11"/>
        <v>51</v>
      </c>
      <c r="L17" s="27" t="s">
        <v>17</v>
      </c>
      <c r="M17" s="14">
        <f t="shared" si="7"/>
        <v>14256</v>
      </c>
      <c r="N17" s="26">
        <f t="shared" si="12"/>
        <v>66</v>
      </c>
      <c r="O17" s="27" t="s">
        <v>17</v>
      </c>
      <c r="P17" s="14">
        <f t="shared" si="0"/>
        <v>17496</v>
      </c>
      <c r="Q17" s="26">
        <f t="shared" si="13"/>
        <v>81</v>
      </c>
      <c r="R17" s="27" t="s">
        <v>17</v>
      </c>
      <c r="S17" s="14">
        <f t="shared" si="1"/>
        <v>20736</v>
      </c>
      <c r="T17" s="26">
        <f t="shared" si="14"/>
        <v>96</v>
      </c>
      <c r="U17" s="27" t="s">
        <v>17</v>
      </c>
      <c r="V17" s="14">
        <f t="shared" si="2"/>
        <v>23976</v>
      </c>
      <c r="W17" s="26">
        <f t="shared" si="15"/>
        <v>111</v>
      </c>
      <c r="X17" s="27" t="s">
        <v>17</v>
      </c>
      <c r="Y17" s="14">
        <f t="shared" si="3"/>
        <v>27216</v>
      </c>
    </row>
    <row r="18" spans="2:25" ht="26.1" customHeight="1" x14ac:dyDescent="0.15">
      <c r="B18" s="26">
        <f t="shared" si="8"/>
        <v>7</v>
      </c>
      <c r="C18" s="27" t="s">
        <v>17</v>
      </c>
      <c r="D18" s="14">
        <f t="shared" si="4"/>
        <v>5400</v>
      </c>
      <c r="E18" s="26">
        <f t="shared" si="9"/>
        <v>22</v>
      </c>
      <c r="F18" s="27" t="s">
        <v>17</v>
      </c>
      <c r="G18" s="14">
        <f t="shared" si="5"/>
        <v>7992</v>
      </c>
      <c r="H18" s="26">
        <f t="shared" si="10"/>
        <v>37</v>
      </c>
      <c r="I18" s="27" t="s">
        <v>17</v>
      </c>
      <c r="J18" s="14">
        <f t="shared" si="6"/>
        <v>11232</v>
      </c>
      <c r="K18" s="26">
        <f t="shared" si="11"/>
        <v>52</v>
      </c>
      <c r="L18" s="27" t="s">
        <v>17</v>
      </c>
      <c r="M18" s="14">
        <f t="shared" si="7"/>
        <v>14472</v>
      </c>
      <c r="N18" s="26">
        <f t="shared" si="12"/>
        <v>67</v>
      </c>
      <c r="O18" s="27" t="s">
        <v>17</v>
      </c>
      <c r="P18" s="14">
        <f t="shared" si="0"/>
        <v>17712</v>
      </c>
      <c r="Q18" s="26">
        <f t="shared" si="13"/>
        <v>82</v>
      </c>
      <c r="R18" s="27" t="s">
        <v>17</v>
      </c>
      <c r="S18" s="14">
        <f t="shared" si="1"/>
        <v>20952</v>
      </c>
      <c r="T18" s="26">
        <f t="shared" si="14"/>
        <v>97</v>
      </c>
      <c r="U18" s="27" t="s">
        <v>17</v>
      </c>
      <c r="V18" s="14">
        <f t="shared" si="2"/>
        <v>24192</v>
      </c>
      <c r="W18" s="26">
        <f t="shared" si="15"/>
        <v>112</v>
      </c>
      <c r="X18" s="27" t="s">
        <v>17</v>
      </c>
      <c r="Y18" s="14">
        <f t="shared" si="3"/>
        <v>27432</v>
      </c>
    </row>
    <row r="19" spans="2:25" ht="26.1" customHeight="1" x14ac:dyDescent="0.15">
      <c r="B19" s="26">
        <f t="shared" si="8"/>
        <v>8</v>
      </c>
      <c r="C19" s="27" t="s">
        <v>17</v>
      </c>
      <c r="D19" s="14">
        <f t="shared" si="4"/>
        <v>5400</v>
      </c>
      <c r="E19" s="26">
        <f t="shared" si="9"/>
        <v>23</v>
      </c>
      <c r="F19" s="27" t="s">
        <v>17</v>
      </c>
      <c r="G19" s="14">
        <f t="shared" si="5"/>
        <v>8208</v>
      </c>
      <c r="H19" s="26">
        <f t="shared" si="10"/>
        <v>38</v>
      </c>
      <c r="I19" s="27" t="s">
        <v>17</v>
      </c>
      <c r="J19" s="14">
        <f t="shared" si="6"/>
        <v>11448</v>
      </c>
      <c r="K19" s="26">
        <f t="shared" si="11"/>
        <v>53</v>
      </c>
      <c r="L19" s="27" t="s">
        <v>17</v>
      </c>
      <c r="M19" s="14">
        <f t="shared" si="7"/>
        <v>14688</v>
      </c>
      <c r="N19" s="26">
        <f t="shared" si="12"/>
        <v>68</v>
      </c>
      <c r="O19" s="27" t="s">
        <v>17</v>
      </c>
      <c r="P19" s="14">
        <f t="shared" si="0"/>
        <v>17928</v>
      </c>
      <c r="Q19" s="26">
        <f t="shared" si="13"/>
        <v>83</v>
      </c>
      <c r="R19" s="27" t="s">
        <v>17</v>
      </c>
      <c r="S19" s="14">
        <f t="shared" si="1"/>
        <v>21168</v>
      </c>
      <c r="T19" s="26">
        <f t="shared" si="14"/>
        <v>98</v>
      </c>
      <c r="U19" s="27" t="s">
        <v>17</v>
      </c>
      <c r="V19" s="14">
        <f t="shared" si="2"/>
        <v>24408</v>
      </c>
      <c r="W19" s="26">
        <f t="shared" si="15"/>
        <v>113</v>
      </c>
      <c r="X19" s="27" t="s">
        <v>17</v>
      </c>
      <c r="Y19" s="14">
        <f t="shared" si="3"/>
        <v>27648</v>
      </c>
    </row>
    <row r="20" spans="2:25" ht="26.1" customHeight="1" x14ac:dyDescent="0.15">
      <c r="B20" s="26">
        <f t="shared" si="8"/>
        <v>9</v>
      </c>
      <c r="C20" s="27" t="s">
        <v>17</v>
      </c>
      <c r="D20" s="14">
        <f t="shared" si="4"/>
        <v>5400</v>
      </c>
      <c r="E20" s="26">
        <f t="shared" si="9"/>
        <v>24</v>
      </c>
      <c r="F20" s="27" t="s">
        <v>17</v>
      </c>
      <c r="G20" s="14">
        <f t="shared" si="5"/>
        <v>8424</v>
      </c>
      <c r="H20" s="26">
        <f t="shared" si="10"/>
        <v>39</v>
      </c>
      <c r="I20" s="27" t="s">
        <v>17</v>
      </c>
      <c r="J20" s="14">
        <f t="shared" si="6"/>
        <v>11664</v>
      </c>
      <c r="K20" s="26">
        <f t="shared" si="11"/>
        <v>54</v>
      </c>
      <c r="L20" s="27" t="s">
        <v>17</v>
      </c>
      <c r="M20" s="14">
        <f t="shared" si="7"/>
        <v>14904</v>
      </c>
      <c r="N20" s="26">
        <f t="shared" si="12"/>
        <v>69</v>
      </c>
      <c r="O20" s="27" t="s">
        <v>17</v>
      </c>
      <c r="P20" s="14">
        <f t="shared" si="0"/>
        <v>18144</v>
      </c>
      <c r="Q20" s="26">
        <f t="shared" si="13"/>
        <v>84</v>
      </c>
      <c r="R20" s="27" t="s">
        <v>17</v>
      </c>
      <c r="S20" s="14">
        <f t="shared" si="1"/>
        <v>21384</v>
      </c>
      <c r="T20" s="26">
        <f t="shared" si="14"/>
        <v>99</v>
      </c>
      <c r="U20" s="27" t="s">
        <v>17</v>
      </c>
      <c r="V20" s="14">
        <f t="shared" si="2"/>
        <v>24624</v>
      </c>
      <c r="W20" s="26">
        <f t="shared" si="15"/>
        <v>114</v>
      </c>
      <c r="X20" s="27" t="s">
        <v>17</v>
      </c>
      <c r="Y20" s="14">
        <f t="shared" si="3"/>
        <v>27864</v>
      </c>
    </row>
    <row r="21" spans="2:25" ht="26.1" customHeight="1" x14ac:dyDescent="0.15">
      <c r="B21" s="26">
        <f t="shared" si="8"/>
        <v>10</v>
      </c>
      <c r="C21" s="27" t="s">
        <v>17</v>
      </c>
      <c r="D21" s="14">
        <f t="shared" si="4"/>
        <v>5400</v>
      </c>
      <c r="E21" s="26">
        <f t="shared" si="9"/>
        <v>25</v>
      </c>
      <c r="F21" s="27" t="s">
        <v>17</v>
      </c>
      <c r="G21" s="14">
        <f t="shared" si="5"/>
        <v>8640</v>
      </c>
      <c r="H21" s="26">
        <f t="shared" si="10"/>
        <v>40</v>
      </c>
      <c r="I21" s="27" t="s">
        <v>17</v>
      </c>
      <c r="J21" s="14">
        <f t="shared" si="6"/>
        <v>11880</v>
      </c>
      <c r="K21" s="26">
        <f t="shared" si="11"/>
        <v>55</v>
      </c>
      <c r="L21" s="27" t="s">
        <v>17</v>
      </c>
      <c r="M21" s="14">
        <f t="shared" si="7"/>
        <v>15120</v>
      </c>
      <c r="N21" s="26">
        <f t="shared" si="12"/>
        <v>70</v>
      </c>
      <c r="O21" s="27" t="s">
        <v>17</v>
      </c>
      <c r="P21" s="14">
        <f t="shared" si="0"/>
        <v>18360</v>
      </c>
      <c r="Q21" s="26">
        <f t="shared" si="13"/>
        <v>85</v>
      </c>
      <c r="R21" s="27" t="s">
        <v>17</v>
      </c>
      <c r="S21" s="14">
        <f t="shared" si="1"/>
        <v>21600</v>
      </c>
      <c r="T21" s="26">
        <f t="shared" si="14"/>
        <v>100</v>
      </c>
      <c r="U21" s="27" t="s">
        <v>17</v>
      </c>
      <c r="V21" s="14">
        <f t="shared" si="2"/>
        <v>24840</v>
      </c>
      <c r="W21" s="26">
        <f t="shared" si="15"/>
        <v>115</v>
      </c>
      <c r="X21" s="27" t="s">
        <v>17</v>
      </c>
      <c r="Y21" s="14">
        <f t="shared" si="3"/>
        <v>28080</v>
      </c>
    </row>
    <row r="22" spans="2:25" ht="26.1" customHeight="1" x14ac:dyDescent="0.15">
      <c r="B22" s="26">
        <f t="shared" si="8"/>
        <v>11</v>
      </c>
      <c r="C22" s="27" t="s">
        <v>17</v>
      </c>
      <c r="D22" s="14">
        <f t="shared" si="4"/>
        <v>5616</v>
      </c>
      <c r="E22" s="26">
        <f t="shared" si="9"/>
        <v>26</v>
      </c>
      <c r="F22" s="27" t="s">
        <v>17</v>
      </c>
      <c r="G22" s="14">
        <f t="shared" si="5"/>
        <v>8856</v>
      </c>
      <c r="H22" s="26">
        <f t="shared" si="10"/>
        <v>41</v>
      </c>
      <c r="I22" s="27" t="s">
        <v>17</v>
      </c>
      <c r="J22" s="14">
        <f t="shared" si="6"/>
        <v>12096</v>
      </c>
      <c r="K22" s="26">
        <f t="shared" si="11"/>
        <v>56</v>
      </c>
      <c r="L22" s="27" t="s">
        <v>17</v>
      </c>
      <c r="M22" s="14">
        <f t="shared" si="7"/>
        <v>15336</v>
      </c>
      <c r="N22" s="26">
        <f t="shared" si="12"/>
        <v>71</v>
      </c>
      <c r="O22" s="27" t="s">
        <v>17</v>
      </c>
      <c r="P22" s="14">
        <f t="shared" si="0"/>
        <v>18576</v>
      </c>
      <c r="Q22" s="26">
        <f t="shared" si="13"/>
        <v>86</v>
      </c>
      <c r="R22" s="27" t="s">
        <v>17</v>
      </c>
      <c r="S22" s="14">
        <f t="shared" si="1"/>
        <v>21816</v>
      </c>
      <c r="T22" s="26">
        <f t="shared" si="14"/>
        <v>101</v>
      </c>
      <c r="U22" s="27" t="s">
        <v>17</v>
      </c>
      <c r="V22" s="14">
        <f t="shared" si="2"/>
        <v>25056</v>
      </c>
      <c r="W22" s="26">
        <f t="shared" si="15"/>
        <v>116</v>
      </c>
      <c r="X22" s="27" t="s">
        <v>17</v>
      </c>
      <c r="Y22" s="14">
        <f t="shared" si="3"/>
        <v>28296</v>
      </c>
    </row>
    <row r="23" spans="2:25" ht="26.1" customHeight="1" x14ac:dyDescent="0.15">
      <c r="B23" s="26">
        <f t="shared" si="8"/>
        <v>12</v>
      </c>
      <c r="C23" s="27" t="s">
        <v>17</v>
      </c>
      <c r="D23" s="14">
        <f t="shared" si="4"/>
        <v>5832</v>
      </c>
      <c r="E23" s="26">
        <f t="shared" si="9"/>
        <v>27</v>
      </c>
      <c r="F23" s="27" t="s">
        <v>17</v>
      </c>
      <c r="G23" s="14">
        <f t="shared" si="5"/>
        <v>9072</v>
      </c>
      <c r="H23" s="26">
        <f t="shared" si="10"/>
        <v>42</v>
      </c>
      <c r="I23" s="27" t="s">
        <v>17</v>
      </c>
      <c r="J23" s="14">
        <f t="shared" si="6"/>
        <v>12312</v>
      </c>
      <c r="K23" s="26">
        <f t="shared" si="11"/>
        <v>57</v>
      </c>
      <c r="L23" s="27" t="s">
        <v>17</v>
      </c>
      <c r="M23" s="14">
        <f t="shared" si="7"/>
        <v>15552</v>
      </c>
      <c r="N23" s="26">
        <f t="shared" si="12"/>
        <v>72</v>
      </c>
      <c r="O23" s="27" t="s">
        <v>17</v>
      </c>
      <c r="P23" s="14">
        <f t="shared" si="0"/>
        <v>18792</v>
      </c>
      <c r="Q23" s="26">
        <f t="shared" si="13"/>
        <v>87</v>
      </c>
      <c r="R23" s="27" t="s">
        <v>17</v>
      </c>
      <c r="S23" s="14">
        <f t="shared" si="1"/>
        <v>22032</v>
      </c>
      <c r="T23" s="26">
        <f t="shared" si="14"/>
        <v>102</v>
      </c>
      <c r="U23" s="27" t="s">
        <v>17</v>
      </c>
      <c r="V23" s="14">
        <f t="shared" si="2"/>
        <v>25272</v>
      </c>
      <c r="W23" s="26">
        <f t="shared" si="15"/>
        <v>117</v>
      </c>
      <c r="X23" s="27" t="s">
        <v>17</v>
      </c>
      <c r="Y23" s="14">
        <f t="shared" si="3"/>
        <v>28512</v>
      </c>
    </row>
    <row r="24" spans="2:25" ht="26.1" customHeight="1" x14ac:dyDescent="0.15">
      <c r="B24" s="26">
        <f t="shared" si="8"/>
        <v>13</v>
      </c>
      <c r="C24" s="27" t="s">
        <v>17</v>
      </c>
      <c r="D24" s="14">
        <f t="shared" si="4"/>
        <v>6048</v>
      </c>
      <c r="E24" s="26">
        <f t="shared" si="9"/>
        <v>28</v>
      </c>
      <c r="F24" s="27" t="s">
        <v>17</v>
      </c>
      <c r="G24" s="14">
        <f t="shared" si="5"/>
        <v>9288</v>
      </c>
      <c r="H24" s="26">
        <f t="shared" si="10"/>
        <v>43</v>
      </c>
      <c r="I24" s="27" t="s">
        <v>17</v>
      </c>
      <c r="J24" s="14">
        <f t="shared" si="6"/>
        <v>12528</v>
      </c>
      <c r="K24" s="26">
        <f t="shared" si="11"/>
        <v>58</v>
      </c>
      <c r="L24" s="27" t="s">
        <v>17</v>
      </c>
      <c r="M24" s="14">
        <f t="shared" si="7"/>
        <v>15768</v>
      </c>
      <c r="N24" s="26">
        <f t="shared" si="12"/>
        <v>73</v>
      </c>
      <c r="O24" s="27" t="s">
        <v>17</v>
      </c>
      <c r="P24" s="14">
        <f t="shared" si="0"/>
        <v>19008</v>
      </c>
      <c r="Q24" s="26">
        <f t="shared" si="13"/>
        <v>88</v>
      </c>
      <c r="R24" s="27" t="s">
        <v>17</v>
      </c>
      <c r="S24" s="14">
        <f t="shared" si="1"/>
        <v>22248</v>
      </c>
      <c r="T24" s="26">
        <f t="shared" si="14"/>
        <v>103</v>
      </c>
      <c r="U24" s="27" t="s">
        <v>17</v>
      </c>
      <c r="V24" s="14">
        <f t="shared" si="2"/>
        <v>25488</v>
      </c>
      <c r="W24" s="26">
        <f t="shared" si="15"/>
        <v>118</v>
      </c>
      <c r="X24" s="27" t="s">
        <v>17</v>
      </c>
      <c r="Y24" s="14">
        <f t="shared" si="3"/>
        <v>28728</v>
      </c>
    </row>
    <row r="25" spans="2:25" ht="26.1" customHeight="1" x14ac:dyDescent="0.15">
      <c r="B25" s="26">
        <f t="shared" si="8"/>
        <v>14</v>
      </c>
      <c r="C25" s="27" t="s">
        <v>17</v>
      </c>
      <c r="D25" s="14">
        <f t="shared" si="4"/>
        <v>6264</v>
      </c>
      <c r="E25" s="26">
        <f t="shared" si="9"/>
        <v>29</v>
      </c>
      <c r="F25" s="27" t="s">
        <v>17</v>
      </c>
      <c r="G25" s="14">
        <f t="shared" si="5"/>
        <v>9504</v>
      </c>
      <c r="H25" s="26">
        <f t="shared" si="10"/>
        <v>44</v>
      </c>
      <c r="I25" s="27" t="s">
        <v>17</v>
      </c>
      <c r="J25" s="14">
        <f t="shared" si="6"/>
        <v>12744</v>
      </c>
      <c r="K25" s="26">
        <f t="shared" si="11"/>
        <v>59</v>
      </c>
      <c r="L25" s="27" t="s">
        <v>17</v>
      </c>
      <c r="M25" s="14">
        <f t="shared" si="7"/>
        <v>15984</v>
      </c>
      <c r="N25" s="26">
        <f t="shared" si="12"/>
        <v>74</v>
      </c>
      <c r="O25" s="27" t="s">
        <v>17</v>
      </c>
      <c r="P25" s="14">
        <f t="shared" si="0"/>
        <v>19224</v>
      </c>
      <c r="Q25" s="26">
        <f t="shared" si="13"/>
        <v>89</v>
      </c>
      <c r="R25" s="27" t="s">
        <v>17</v>
      </c>
      <c r="S25" s="14">
        <f t="shared" si="1"/>
        <v>22464</v>
      </c>
      <c r="T25" s="26">
        <f t="shared" si="14"/>
        <v>104</v>
      </c>
      <c r="U25" s="27" t="s">
        <v>17</v>
      </c>
      <c r="V25" s="14">
        <f t="shared" si="2"/>
        <v>25704</v>
      </c>
      <c r="W25" s="26">
        <f t="shared" si="15"/>
        <v>119</v>
      </c>
      <c r="X25" s="27" t="s">
        <v>17</v>
      </c>
      <c r="Y25" s="14">
        <f t="shared" si="3"/>
        <v>28944</v>
      </c>
    </row>
    <row r="26" spans="2:25" ht="26.1" customHeight="1" x14ac:dyDescent="0.15">
      <c r="B26" s="36">
        <f t="shared" si="8"/>
        <v>15</v>
      </c>
      <c r="C26" s="37" t="s">
        <v>17</v>
      </c>
      <c r="D26" s="16">
        <f t="shared" si="4"/>
        <v>6480</v>
      </c>
      <c r="E26" s="36">
        <f t="shared" si="9"/>
        <v>30</v>
      </c>
      <c r="F26" s="37" t="s">
        <v>17</v>
      </c>
      <c r="G26" s="16">
        <f t="shared" si="5"/>
        <v>9720</v>
      </c>
      <c r="H26" s="36">
        <f t="shared" si="10"/>
        <v>45</v>
      </c>
      <c r="I26" s="37" t="s">
        <v>17</v>
      </c>
      <c r="J26" s="16">
        <f t="shared" si="6"/>
        <v>12960</v>
      </c>
      <c r="K26" s="36">
        <f t="shared" si="11"/>
        <v>60</v>
      </c>
      <c r="L26" s="37" t="s">
        <v>17</v>
      </c>
      <c r="M26" s="16">
        <f t="shared" si="7"/>
        <v>16200</v>
      </c>
      <c r="N26" s="36">
        <f t="shared" si="12"/>
        <v>75</v>
      </c>
      <c r="O26" s="37" t="s">
        <v>17</v>
      </c>
      <c r="P26" s="16">
        <f t="shared" si="0"/>
        <v>19440</v>
      </c>
      <c r="Q26" s="36">
        <f t="shared" si="13"/>
        <v>90</v>
      </c>
      <c r="R26" s="37" t="s">
        <v>17</v>
      </c>
      <c r="S26" s="16">
        <f t="shared" si="1"/>
        <v>22680</v>
      </c>
      <c r="T26" s="36">
        <f t="shared" si="14"/>
        <v>105</v>
      </c>
      <c r="U26" s="37" t="s">
        <v>17</v>
      </c>
      <c r="V26" s="16">
        <f t="shared" si="2"/>
        <v>25920</v>
      </c>
      <c r="W26" s="36">
        <f t="shared" si="15"/>
        <v>120</v>
      </c>
      <c r="X26" s="37" t="s">
        <v>17</v>
      </c>
      <c r="Y26" s="16">
        <f t="shared" si="3"/>
        <v>29160</v>
      </c>
    </row>
    <row r="27" spans="2:25" ht="26.1" customHeight="1" x14ac:dyDescent="0.15">
      <c r="B27" s="30">
        <f>W26</f>
        <v>120</v>
      </c>
      <c r="C27" s="31" t="s">
        <v>17</v>
      </c>
      <c r="D27" s="18">
        <f t="shared" si="4"/>
        <v>29160</v>
      </c>
      <c r="E27" s="30">
        <f>B42</f>
        <v>135</v>
      </c>
      <c r="F27" s="31" t="s">
        <v>17</v>
      </c>
      <c r="G27" s="18">
        <f t="shared" si="5"/>
        <v>32400</v>
      </c>
      <c r="H27" s="30">
        <f>E42</f>
        <v>150</v>
      </c>
      <c r="I27" s="31" t="s">
        <v>17</v>
      </c>
      <c r="J27" s="18">
        <f t="shared" si="6"/>
        <v>35640</v>
      </c>
      <c r="K27" s="30">
        <f>H42</f>
        <v>165</v>
      </c>
      <c r="L27" s="31" t="s">
        <v>17</v>
      </c>
      <c r="M27" s="18">
        <f t="shared" si="7"/>
        <v>38880</v>
      </c>
      <c r="N27" s="30">
        <f>K42</f>
        <v>180</v>
      </c>
      <c r="O27" s="31" t="s">
        <v>17</v>
      </c>
      <c r="P27" s="18">
        <f t="shared" si="0"/>
        <v>42120</v>
      </c>
      <c r="Q27" s="30">
        <f>N42</f>
        <v>195</v>
      </c>
      <c r="R27" s="31" t="s">
        <v>17</v>
      </c>
      <c r="S27" s="18">
        <f t="shared" si="1"/>
        <v>45360</v>
      </c>
      <c r="T27" s="30">
        <f>Q42</f>
        <v>210</v>
      </c>
      <c r="U27" s="31" t="s">
        <v>17</v>
      </c>
      <c r="V27" s="18">
        <f t="shared" si="2"/>
        <v>48600</v>
      </c>
      <c r="W27" s="30">
        <f>T42</f>
        <v>225</v>
      </c>
      <c r="X27" s="31" t="s">
        <v>17</v>
      </c>
      <c r="Y27" s="18">
        <f t="shared" si="3"/>
        <v>51840</v>
      </c>
    </row>
    <row r="28" spans="2:25" ht="26.1" customHeight="1" x14ac:dyDescent="0.15">
      <c r="B28" s="26">
        <f>B27+1</f>
        <v>121</v>
      </c>
      <c r="C28" s="27" t="s">
        <v>17</v>
      </c>
      <c r="D28" s="14">
        <f t="shared" si="4"/>
        <v>29376</v>
      </c>
      <c r="E28" s="26">
        <f>E27+1</f>
        <v>136</v>
      </c>
      <c r="F28" s="27" t="s">
        <v>17</v>
      </c>
      <c r="G28" s="14">
        <f t="shared" si="5"/>
        <v>32616</v>
      </c>
      <c r="H28" s="26">
        <f>H27+1</f>
        <v>151</v>
      </c>
      <c r="I28" s="27" t="s">
        <v>17</v>
      </c>
      <c r="J28" s="14">
        <f t="shared" si="6"/>
        <v>35856</v>
      </c>
      <c r="K28" s="26">
        <f>K27+1</f>
        <v>166</v>
      </c>
      <c r="L28" s="27" t="s">
        <v>17</v>
      </c>
      <c r="M28" s="14">
        <f t="shared" si="7"/>
        <v>39096</v>
      </c>
      <c r="N28" s="26">
        <f>N27+1</f>
        <v>181</v>
      </c>
      <c r="O28" s="27" t="s">
        <v>17</v>
      </c>
      <c r="P28" s="14">
        <f t="shared" si="0"/>
        <v>42336</v>
      </c>
      <c r="Q28" s="26">
        <f>Q27+1</f>
        <v>196</v>
      </c>
      <c r="R28" s="27" t="s">
        <v>17</v>
      </c>
      <c r="S28" s="14">
        <f t="shared" si="1"/>
        <v>45576</v>
      </c>
      <c r="T28" s="26">
        <f>T27+1</f>
        <v>211</v>
      </c>
      <c r="U28" s="27" t="s">
        <v>17</v>
      </c>
      <c r="V28" s="14">
        <f t="shared" si="2"/>
        <v>48816</v>
      </c>
      <c r="W28" s="26">
        <f>W27+1</f>
        <v>226</v>
      </c>
      <c r="X28" s="27" t="s">
        <v>17</v>
      </c>
      <c r="Y28" s="14">
        <f t="shared" si="3"/>
        <v>52056</v>
      </c>
    </row>
    <row r="29" spans="2:25" ht="26.1" customHeight="1" x14ac:dyDescent="0.15">
      <c r="B29" s="26">
        <f t="shared" ref="B29:B42" si="16">B28+1</f>
        <v>122</v>
      </c>
      <c r="C29" s="27" t="s">
        <v>17</v>
      </c>
      <c r="D29" s="14">
        <f t="shared" si="4"/>
        <v>29592</v>
      </c>
      <c r="E29" s="26">
        <f t="shared" ref="E29:E42" si="17">E28+1</f>
        <v>137</v>
      </c>
      <c r="F29" s="27" t="s">
        <v>17</v>
      </c>
      <c r="G29" s="14">
        <f t="shared" si="5"/>
        <v>32832</v>
      </c>
      <c r="H29" s="26">
        <f t="shared" ref="H29:H42" si="18">H28+1</f>
        <v>152</v>
      </c>
      <c r="I29" s="27" t="s">
        <v>17</v>
      </c>
      <c r="J29" s="14">
        <f t="shared" si="6"/>
        <v>36072</v>
      </c>
      <c r="K29" s="26">
        <f t="shared" ref="K29:K42" si="19">K28+1</f>
        <v>167</v>
      </c>
      <c r="L29" s="27" t="s">
        <v>17</v>
      </c>
      <c r="M29" s="14">
        <f t="shared" si="7"/>
        <v>39312</v>
      </c>
      <c r="N29" s="26">
        <f t="shared" ref="N29:N42" si="20">N28+1</f>
        <v>182</v>
      </c>
      <c r="O29" s="27" t="s">
        <v>17</v>
      </c>
      <c r="P29" s="14">
        <f t="shared" si="0"/>
        <v>42552</v>
      </c>
      <c r="Q29" s="26">
        <f t="shared" ref="Q29:Q42" si="21">Q28+1</f>
        <v>197</v>
      </c>
      <c r="R29" s="27" t="s">
        <v>17</v>
      </c>
      <c r="S29" s="14">
        <f t="shared" si="1"/>
        <v>45792</v>
      </c>
      <c r="T29" s="26">
        <f t="shared" ref="T29:T42" si="22">T28+1</f>
        <v>212</v>
      </c>
      <c r="U29" s="27" t="s">
        <v>17</v>
      </c>
      <c r="V29" s="14">
        <f t="shared" si="2"/>
        <v>49032</v>
      </c>
      <c r="W29" s="26">
        <f t="shared" ref="W29:W42" si="23">W28+1</f>
        <v>227</v>
      </c>
      <c r="X29" s="27" t="s">
        <v>17</v>
      </c>
      <c r="Y29" s="14">
        <f t="shared" si="3"/>
        <v>52272</v>
      </c>
    </row>
    <row r="30" spans="2:25" ht="26.1" customHeight="1" x14ac:dyDescent="0.15">
      <c r="B30" s="26">
        <f t="shared" si="16"/>
        <v>123</v>
      </c>
      <c r="C30" s="27" t="s">
        <v>17</v>
      </c>
      <c r="D30" s="14">
        <f t="shared" si="4"/>
        <v>29808</v>
      </c>
      <c r="E30" s="26">
        <f t="shared" si="17"/>
        <v>138</v>
      </c>
      <c r="F30" s="27" t="s">
        <v>17</v>
      </c>
      <c r="G30" s="14">
        <f t="shared" si="5"/>
        <v>33048</v>
      </c>
      <c r="H30" s="26">
        <f t="shared" si="18"/>
        <v>153</v>
      </c>
      <c r="I30" s="27" t="s">
        <v>17</v>
      </c>
      <c r="J30" s="14">
        <f t="shared" si="6"/>
        <v>36288</v>
      </c>
      <c r="K30" s="26">
        <f t="shared" si="19"/>
        <v>168</v>
      </c>
      <c r="L30" s="27" t="s">
        <v>17</v>
      </c>
      <c r="M30" s="14">
        <f t="shared" si="7"/>
        <v>39528</v>
      </c>
      <c r="N30" s="26">
        <f t="shared" si="20"/>
        <v>183</v>
      </c>
      <c r="O30" s="27" t="s">
        <v>17</v>
      </c>
      <c r="P30" s="14">
        <f t="shared" si="0"/>
        <v>42768</v>
      </c>
      <c r="Q30" s="26">
        <f t="shared" si="21"/>
        <v>198</v>
      </c>
      <c r="R30" s="27" t="s">
        <v>17</v>
      </c>
      <c r="S30" s="14">
        <f t="shared" si="1"/>
        <v>46008</v>
      </c>
      <c r="T30" s="26">
        <f t="shared" si="22"/>
        <v>213</v>
      </c>
      <c r="U30" s="27" t="s">
        <v>17</v>
      </c>
      <c r="V30" s="14">
        <f t="shared" si="2"/>
        <v>49248</v>
      </c>
      <c r="W30" s="26">
        <f t="shared" si="23"/>
        <v>228</v>
      </c>
      <c r="X30" s="27" t="s">
        <v>17</v>
      </c>
      <c r="Y30" s="14">
        <f t="shared" si="3"/>
        <v>52488</v>
      </c>
    </row>
    <row r="31" spans="2:25" ht="26.1" customHeight="1" x14ac:dyDescent="0.15">
      <c r="B31" s="26">
        <f t="shared" si="16"/>
        <v>124</v>
      </c>
      <c r="C31" s="27" t="s">
        <v>17</v>
      </c>
      <c r="D31" s="14">
        <f t="shared" si="4"/>
        <v>30024</v>
      </c>
      <c r="E31" s="26">
        <f t="shared" si="17"/>
        <v>139</v>
      </c>
      <c r="F31" s="27" t="s">
        <v>17</v>
      </c>
      <c r="G31" s="14">
        <f t="shared" si="5"/>
        <v>33264</v>
      </c>
      <c r="H31" s="26">
        <f t="shared" si="18"/>
        <v>154</v>
      </c>
      <c r="I31" s="27" t="s">
        <v>17</v>
      </c>
      <c r="J31" s="14">
        <f t="shared" si="6"/>
        <v>36504</v>
      </c>
      <c r="K31" s="26">
        <f t="shared" si="19"/>
        <v>169</v>
      </c>
      <c r="L31" s="27" t="s">
        <v>17</v>
      </c>
      <c r="M31" s="14">
        <f t="shared" si="7"/>
        <v>39744</v>
      </c>
      <c r="N31" s="26">
        <f t="shared" si="20"/>
        <v>184</v>
      </c>
      <c r="O31" s="27" t="s">
        <v>17</v>
      </c>
      <c r="P31" s="14">
        <f t="shared" si="0"/>
        <v>42984</v>
      </c>
      <c r="Q31" s="26">
        <f t="shared" si="21"/>
        <v>199</v>
      </c>
      <c r="R31" s="27" t="s">
        <v>17</v>
      </c>
      <c r="S31" s="14">
        <f t="shared" si="1"/>
        <v>46224</v>
      </c>
      <c r="T31" s="26">
        <f t="shared" si="22"/>
        <v>214</v>
      </c>
      <c r="U31" s="27" t="s">
        <v>17</v>
      </c>
      <c r="V31" s="14">
        <f t="shared" si="2"/>
        <v>49464</v>
      </c>
      <c r="W31" s="26">
        <f t="shared" si="23"/>
        <v>229</v>
      </c>
      <c r="X31" s="27" t="s">
        <v>17</v>
      </c>
      <c r="Y31" s="14">
        <f t="shared" si="3"/>
        <v>52704</v>
      </c>
    </row>
    <row r="32" spans="2:25" ht="26.1" customHeight="1" x14ac:dyDescent="0.15">
      <c r="B32" s="26">
        <f t="shared" si="16"/>
        <v>125</v>
      </c>
      <c r="C32" s="27" t="s">
        <v>17</v>
      </c>
      <c r="D32" s="14">
        <f t="shared" si="4"/>
        <v>30240</v>
      </c>
      <c r="E32" s="26">
        <f t="shared" si="17"/>
        <v>140</v>
      </c>
      <c r="F32" s="27" t="s">
        <v>17</v>
      </c>
      <c r="G32" s="14">
        <f t="shared" si="5"/>
        <v>33480</v>
      </c>
      <c r="H32" s="26">
        <f t="shared" si="18"/>
        <v>155</v>
      </c>
      <c r="I32" s="27" t="s">
        <v>17</v>
      </c>
      <c r="J32" s="14">
        <f t="shared" si="6"/>
        <v>36720</v>
      </c>
      <c r="K32" s="26">
        <f t="shared" si="19"/>
        <v>170</v>
      </c>
      <c r="L32" s="27" t="s">
        <v>17</v>
      </c>
      <c r="M32" s="14">
        <f t="shared" si="7"/>
        <v>39960</v>
      </c>
      <c r="N32" s="26">
        <f t="shared" si="20"/>
        <v>185</v>
      </c>
      <c r="O32" s="27" t="s">
        <v>17</v>
      </c>
      <c r="P32" s="14">
        <f t="shared" si="0"/>
        <v>43200</v>
      </c>
      <c r="Q32" s="26">
        <f t="shared" si="21"/>
        <v>200</v>
      </c>
      <c r="R32" s="27" t="s">
        <v>17</v>
      </c>
      <c r="S32" s="14">
        <f t="shared" si="1"/>
        <v>46440</v>
      </c>
      <c r="T32" s="26">
        <f t="shared" si="22"/>
        <v>215</v>
      </c>
      <c r="U32" s="27" t="s">
        <v>17</v>
      </c>
      <c r="V32" s="14">
        <f t="shared" si="2"/>
        <v>49680</v>
      </c>
      <c r="W32" s="26">
        <f t="shared" si="23"/>
        <v>230</v>
      </c>
      <c r="X32" s="27" t="s">
        <v>17</v>
      </c>
      <c r="Y32" s="14">
        <f t="shared" si="3"/>
        <v>52920</v>
      </c>
    </row>
    <row r="33" spans="2:25" ht="26.1" customHeight="1" x14ac:dyDescent="0.15">
      <c r="B33" s="26">
        <f t="shared" si="16"/>
        <v>126</v>
      </c>
      <c r="C33" s="27" t="s">
        <v>17</v>
      </c>
      <c r="D33" s="14">
        <f t="shared" si="4"/>
        <v>30456</v>
      </c>
      <c r="E33" s="26">
        <f t="shared" si="17"/>
        <v>141</v>
      </c>
      <c r="F33" s="27" t="s">
        <v>17</v>
      </c>
      <c r="G33" s="14">
        <f t="shared" si="5"/>
        <v>33696</v>
      </c>
      <c r="H33" s="26">
        <f t="shared" si="18"/>
        <v>156</v>
      </c>
      <c r="I33" s="27" t="s">
        <v>17</v>
      </c>
      <c r="J33" s="14">
        <f t="shared" si="6"/>
        <v>36936</v>
      </c>
      <c r="K33" s="26">
        <f t="shared" si="19"/>
        <v>171</v>
      </c>
      <c r="L33" s="27" t="s">
        <v>17</v>
      </c>
      <c r="M33" s="14">
        <f t="shared" si="7"/>
        <v>40176</v>
      </c>
      <c r="N33" s="26">
        <f t="shared" si="20"/>
        <v>186</v>
      </c>
      <c r="O33" s="27" t="s">
        <v>17</v>
      </c>
      <c r="P33" s="14">
        <f t="shared" si="0"/>
        <v>43416</v>
      </c>
      <c r="Q33" s="26">
        <f t="shared" si="21"/>
        <v>201</v>
      </c>
      <c r="R33" s="27" t="s">
        <v>17</v>
      </c>
      <c r="S33" s="14">
        <f t="shared" si="1"/>
        <v>46656</v>
      </c>
      <c r="T33" s="26">
        <f t="shared" si="22"/>
        <v>216</v>
      </c>
      <c r="U33" s="27" t="s">
        <v>17</v>
      </c>
      <c r="V33" s="14">
        <f t="shared" si="2"/>
        <v>49896</v>
      </c>
      <c r="W33" s="26">
        <f t="shared" si="23"/>
        <v>231</v>
      </c>
      <c r="X33" s="27" t="s">
        <v>17</v>
      </c>
      <c r="Y33" s="14">
        <f t="shared" si="3"/>
        <v>53136</v>
      </c>
    </row>
    <row r="34" spans="2:25" ht="26.1" customHeight="1" x14ac:dyDescent="0.15">
      <c r="B34" s="26">
        <f t="shared" si="16"/>
        <v>127</v>
      </c>
      <c r="C34" s="27" t="s">
        <v>17</v>
      </c>
      <c r="D34" s="14">
        <f t="shared" si="4"/>
        <v>30672</v>
      </c>
      <c r="E34" s="26">
        <f t="shared" si="17"/>
        <v>142</v>
      </c>
      <c r="F34" s="27" t="s">
        <v>17</v>
      </c>
      <c r="G34" s="14">
        <f t="shared" si="5"/>
        <v>33912</v>
      </c>
      <c r="H34" s="26">
        <f t="shared" si="18"/>
        <v>157</v>
      </c>
      <c r="I34" s="27" t="s">
        <v>17</v>
      </c>
      <c r="J34" s="14">
        <f t="shared" si="6"/>
        <v>37152</v>
      </c>
      <c r="K34" s="26">
        <f t="shared" si="19"/>
        <v>172</v>
      </c>
      <c r="L34" s="27" t="s">
        <v>17</v>
      </c>
      <c r="M34" s="14">
        <f t="shared" si="7"/>
        <v>40392</v>
      </c>
      <c r="N34" s="26">
        <f t="shared" si="20"/>
        <v>187</v>
      </c>
      <c r="O34" s="27" t="s">
        <v>17</v>
      </c>
      <c r="P34" s="14">
        <f t="shared" si="0"/>
        <v>43632</v>
      </c>
      <c r="Q34" s="26">
        <f t="shared" si="21"/>
        <v>202</v>
      </c>
      <c r="R34" s="27" t="s">
        <v>17</v>
      </c>
      <c r="S34" s="14">
        <f t="shared" si="1"/>
        <v>46872</v>
      </c>
      <c r="T34" s="26">
        <f t="shared" si="22"/>
        <v>217</v>
      </c>
      <c r="U34" s="27" t="s">
        <v>17</v>
      </c>
      <c r="V34" s="14">
        <f t="shared" si="2"/>
        <v>50112</v>
      </c>
      <c r="W34" s="26">
        <f t="shared" si="23"/>
        <v>232</v>
      </c>
      <c r="X34" s="27" t="s">
        <v>17</v>
      </c>
      <c r="Y34" s="14">
        <f t="shared" si="3"/>
        <v>53352</v>
      </c>
    </row>
    <row r="35" spans="2:25" ht="26.1" customHeight="1" x14ac:dyDescent="0.15">
      <c r="B35" s="26">
        <f t="shared" si="16"/>
        <v>128</v>
      </c>
      <c r="C35" s="27" t="s">
        <v>17</v>
      </c>
      <c r="D35" s="14">
        <f t="shared" si="4"/>
        <v>30888</v>
      </c>
      <c r="E35" s="26">
        <f t="shared" si="17"/>
        <v>143</v>
      </c>
      <c r="F35" s="27" t="s">
        <v>17</v>
      </c>
      <c r="G35" s="14">
        <f t="shared" si="5"/>
        <v>34128</v>
      </c>
      <c r="H35" s="26">
        <f t="shared" si="18"/>
        <v>158</v>
      </c>
      <c r="I35" s="27" t="s">
        <v>17</v>
      </c>
      <c r="J35" s="14">
        <f t="shared" si="6"/>
        <v>37368</v>
      </c>
      <c r="K35" s="26">
        <f t="shared" si="19"/>
        <v>173</v>
      </c>
      <c r="L35" s="27" t="s">
        <v>17</v>
      </c>
      <c r="M35" s="14">
        <f t="shared" si="7"/>
        <v>40608</v>
      </c>
      <c r="N35" s="26">
        <f t="shared" si="20"/>
        <v>188</v>
      </c>
      <c r="O35" s="27" t="s">
        <v>17</v>
      </c>
      <c r="P35" s="14">
        <f t="shared" si="0"/>
        <v>43848</v>
      </c>
      <c r="Q35" s="26">
        <f t="shared" si="21"/>
        <v>203</v>
      </c>
      <c r="R35" s="27" t="s">
        <v>17</v>
      </c>
      <c r="S35" s="14">
        <f t="shared" si="1"/>
        <v>47088</v>
      </c>
      <c r="T35" s="26">
        <f t="shared" si="22"/>
        <v>218</v>
      </c>
      <c r="U35" s="27" t="s">
        <v>17</v>
      </c>
      <c r="V35" s="14">
        <f t="shared" si="2"/>
        <v>50328</v>
      </c>
      <c r="W35" s="26">
        <f t="shared" si="23"/>
        <v>233</v>
      </c>
      <c r="X35" s="27" t="s">
        <v>17</v>
      </c>
      <c r="Y35" s="14">
        <f t="shared" si="3"/>
        <v>53568</v>
      </c>
    </row>
    <row r="36" spans="2:25" ht="26.1" customHeight="1" x14ac:dyDescent="0.15">
      <c r="B36" s="26">
        <f t="shared" si="16"/>
        <v>129</v>
      </c>
      <c r="C36" s="27" t="s">
        <v>17</v>
      </c>
      <c r="D36" s="14">
        <f t="shared" si="4"/>
        <v>31104</v>
      </c>
      <c r="E36" s="26">
        <f t="shared" si="17"/>
        <v>144</v>
      </c>
      <c r="F36" s="27" t="s">
        <v>17</v>
      </c>
      <c r="G36" s="14">
        <f t="shared" si="5"/>
        <v>34344</v>
      </c>
      <c r="H36" s="26">
        <f t="shared" si="18"/>
        <v>159</v>
      </c>
      <c r="I36" s="27" t="s">
        <v>17</v>
      </c>
      <c r="J36" s="14">
        <f t="shared" si="6"/>
        <v>37584</v>
      </c>
      <c r="K36" s="26">
        <f t="shared" si="19"/>
        <v>174</v>
      </c>
      <c r="L36" s="27" t="s">
        <v>17</v>
      </c>
      <c r="M36" s="14">
        <f t="shared" si="7"/>
        <v>40824</v>
      </c>
      <c r="N36" s="26">
        <f t="shared" si="20"/>
        <v>189</v>
      </c>
      <c r="O36" s="27" t="s">
        <v>17</v>
      </c>
      <c r="P36" s="14">
        <f t="shared" si="0"/>
        <v>44064</v>
      </c>
      <c r="Q36" s="26">
        <f t="shared" si="21"/>
        <v>204</v>
      </c>
      <c r="R36" s="27" t="s">
        <v>17</v>
      </c>
      <c r="S36" s="14">
        <f t="shared" si="1"/>
        <v>47304</v>
      </c>
      <c r="T36" s="26">
        <f t="shared" si="22"/>
        <v>219</v>
      </c>
      <c r="U36" s="27" t="s">
        <v>17</v>
      </c>
      <c r="V36" s="14">
        <f t="shared" si="2"/>
        <v>50544</v>
      </c>
      <c r="W36" s="26">
        <f t="shared" si="23"/>
        <v>234</v>
      </c>
      <c r="X36" s="27" t="s">
        <v>17</v>
      </c>
      <c r="Y36" s="14">
        <f t="shared" si="3"/>
        <v>53784</v>
      </c>
    </row>
    <row r="37" spans="2:25" ht="26.1" customHeight="1" x14ac:dyDescent="0.15">
      <c r="B37" s="26">
        <f t="shared" si="16"/>
        <v>130</v>
      </c>
      <c r="C37" s="27" t="s">
        <v>17</v>
      </c>
      <c r="D37" s="14">
        <f t="shared" si="4"/>
        <v>31320</v>
      </c>
      <c r="E37" s="26">
        <f t="shared" si="17"/>
        <v>145</v>
      </c>
      <c r="F37" s="27" t="s">
        <v>17</v>
      </c>
      <c r="G37" s="14">
        <f t="shared" si="5"/>
        <v>34560</v>
      </c>
      <c r="H37" s="26">
        <f t="shared" si="18"/>
        <v>160</v>
      </c>
      <c r="I37" s="27" t="s">
        <v>17</v>
      </c>
      <c r="J37" s="14">
        <f t="shared" si="6"/>
        <v>37800</v>
      </c>
      <c r="K37" s="26">
        <f t="shared" si="19"/>
        <v>175</v>
      </c>
      <c r="L37" s="27" t="s">
        <v>17</v>
      </c>
      <c r="M37" s="14">
        <f t="shared" si="7"/>
        <v>41040</v>
      </c>
      <c r="N37" s="26">
        <f t="shared" si="20"/>
        <v>190</v>
      </c>
      <c r="O37" s="27" t="s">
        <v>17</v>
      </c>
      <c r="P37" s="14">
        <f t="shared" si="0"/>
        <v>44280</v>
      </c>
      <c r="Q37" s="26">
        <f t="shared" si="21"/>
        <v>205</v>
      </c>
      <c r="R37" s="27" t="s">
        <v>17</v>
      </c>
      <c r="S37" s="14">
        <f t="shared" si="1"/>
        <v>47520</v>
      </c>
      <c r="T37" s="26">
        <f t="shared" si="22"/>
        <v>220</v>
      </c>
      <c r="U37" s="27" t="s">
        <v>17</v>
      </c>
      <c r="V37" s="14">
        <f t="shared" si="2"/>
        <v>50760</v>
      </c>
      <c r="W37" s="26">
        <f t="shared" si="23"/>
        <v>235</v>
      </c>
      <c r="X37" s="27" t="s">
        <v>17</v>
      </c>
      <c r="Y37" s="14">
        <f t="shared" si="3"/>
        <v>54000</v>
      </c>
    </row>
    <row r="38" spans="2:25" ht="26.1" customHeight="1" x14ac:dyDescent="0.15">
      <c r="B38" s="26">
        <f t="shared" si="16"/>
        <v>131</v>
      </c>
      <c r="C38" s="27" t="s">
        <v>17</v>
      </c>
      <c r="D38" s="14">
        <f t="shared" si="4"/>
        <v>31536</v>
      </c>
      <c r="E38" s="26">
        <f t="shared" si="17"/>
        <v>146</v>
      </c>
      <c r="F38" s="27" t="s">
        <v>17</v>
      </c>
      <c r="G38" s="14">
        <f t="shared" si="5"/>
        <v>34776</v>
      </c>
      <c r="H38" s="26">
        <f t="shared" si="18"/>
        <v>161</v>
      </c>
      <c r="I38" s="27" t="s">
        <v>17</v>
      </c>
      <c r="J38" s="14">
        <f t="shared" si="6"/>
        <v>38016</v>
      </c>
      <c r="K38" s="26">
        <f t="shared" si="19"/>
        <v>176</v>
      </c>
      <c r="L38" s="27" t="s">
        <v>17</v>
      </c>
      <c r="M38" s="14">
        <f t="shared" si="7"/>
        <v>41256</v>
      </c>
      <c r="N38" s="26">
        <f t="shared" si="20"/>
        <v>191</v>
      </c>
      <c r="O38" s="27" t="s">
        <v>17</v>
      </c>
      <c r="P38" s="14">
        <f t="shared" si="0"/>
        <v>44496</v>
      </c>
      <c r="Q38" s="26">
        <f t="shared" si="21"/>
        <v>206</v>
      </c>
      <c r="R38" s="27" t="s">
        <v>17</v>
      </c>
      <c r="S38" s="14">
        <f t="shared" si="1"/>
        <v>47736</v>
      </c>
      <c r="T38" s="26">
        <f t="shared" si="22"/>
        <v>221</v>
      </c>
      <c r="U38" s="27" t="s">
        <v>17</v>
      </c>
      <c r="V38" s="14">
        <f t="shared" si="2"/>
        <v>50976</v>
      </c>
      <c r="W38" s="26">
        <f t="shared" si="23"/>
        <v>236</v>
      </c>
      <c r="X38" s="27" t="s">
        <v>17</v>
      </c>
      <c r="Y38" s="14">
        <f t="shared" si="3"/>
        <v>54216</v>
      </c>
    </row>
    <row r="39" spans="2:25" ht="26.1" customHeight="1" x14ac:dyDescent="0.15">
      <c r="B39" s="26">
        <f t="shared" si="16"/>
        <v>132</v>
      </c>
      <c r="C39" s="27" t="s">
        <v>17</v>
      </c>
      <c r="D39" s="14">
        <f t="shared" si="4"/>
        <v>31752</v>
      </c>
      <c r="E39" s="26">
        <f t="shared" si="17"/>
        <v>147</v>
      </c>
      <c r="F39" s="27" t="s">
        <v>17</v>
      </c>
      <c r="G39" s="14">
        <f t="shared" si="5"/>
        <v>34992</v>
      </c>
      <c r="H39" s="26">
        <f t="shared" si="18"/>
        <v>162</v>
      </c>
      <c r="I39" s="27" t="s">
        <v>17</v>
      </c>
      <c r="J39" s="14">
        <f t="shared" si="6"/>
        <v>38232</v>
      </c>
      <c r="K39" s="26">
        <f t="shared" si="19"/>
        <v>177</v>
      </c>
      <c r="L39" s="27" t="s">
        <v>17</v>
      </c>
      <c r="M39" s="14">
        <f t="shared" si="7"/>
        <v>41472</v>
      </c>
      <c r="N39" s="26">
        <f t="shared" si="20"/>
        <v>192</v>
      </c>
      <c r="O39" s="27" t="s">
        <v>17</v>
      </c>
      <c r="P39" s="14">
        <f t="shared" si="0"/>
        <v>44712</v>
      </c>
      <c r="Q39" s="26">
        <f t="shared" si="21"/>
        <v>207</v>
      </c>
      <c r="R39" s="27" t="s">
        <v>17</v>
      </c>
      <c r="S39" s="14">
        <f t="shared" si="1"/>
        <v>47952</v>
      </c>
      <c r="T39" s="26">
        <f t="shared" si="22"/>
        <v>222</v>
      </c>
      <c r="U39" s="27" t="s">
        <v>17</v>
      </c>
      <c r="V39" s="14">
        <f t="shared" si="2"/>
        <v>51192</v>
      </c>
      <c r="W39" s="26">
        <f t="shared" si="23"/>
        <v>237</v>
      </c>
      <c r="X39" s="27" t="s">
        <v>17</v>
      </c>
      <c r="Y39" s="14">
        <f t="shared" si="3"/>
        <v>54432</v>
      </c>
    </row>
    <row r="40" spans="2:25" ht="26.1" customHeight="1" x14ac:dyDescent="0.15">
      <c r="B40" s="26">
        <f t="shared" si="16"/>
        <v>133</v>
      </c>
      <c r="C40" s="27" t="s">
        <v>17</v>
      </c>
      <c r="D40" s="14">
        <f t="shared" si="4"/>
        <v>31968</v>
      </c>
      <c r="E40" s="26">
        <f t="shared" si="17"/>
        <v>148</v>
      </c>
      <c r="F40" s="27" t="s">
        <v>17</v>
      </c>
      <c r="G40" s="14">
        <f t="shared" si="5"/>
        <v>35208</v>
      </c>
      <c r="H40" s="26">
        <f t="shared" si="18"/>
        <v>163</v>
      </c>
      <c r="I40" s="27" t="s">
        <v>17</v>
      </c>
      <c r="J40" s="14">
        <f t="shared" si="6"/>
        <v>38448</v>
      </c>
      <c r="K40" s="26">
        <f t="shared" si="19"/>
        <v>178</v>
      </c>
      <c r="L40" s="27" t="s">
        <v>17</v>
      </c>
      <c r="M40" s="14">
        <f t="shared" si="7"/>
        <v>41688</v>
      </c>
      <c r="N40" s="26">
        <f t="shared" si="20"/>
        <v>193</v>
      </c>
      <c r="O40" s="27" t="s">
        <v>17</v>
      </c>
      <c r="P40" s="14">
        <f t="shared" si="0"/>
        <v>44928</v>
      </c>
      <c r="Q40" s="26">
        <f t="shared" si="21"/>
        <v>208</v>
      </c>
      <c r="R40" s="27" t="s">
        <v>17</v>
      </c>
      <c r="S40" s="14">
        <f t="shared" si="1"/>
        <v>48168</v>
      </c>
      <c r="T40" s="26">
        <f t="shared" si="22"/>
        <v>223</v>
      </c>
      <c r="U40" s="27" t="s">
        <v>17</v>
      </c>
      <c r="V40" s="14">
        <f t="shared" si="2"/>
        <v>51408</v>
      </c>
      <c r="W40" s="26">
        <f t="shared" si="23"/>
        <v>238</v>
      </c>
      <c r="X40" s="27" t="s">
        <v>17</v>
      </c>
      <c r="Y40" s="14">
        <f t="shared" si="3"/>
        <v>54648</v>
      </c>
    </row>
    <row r="41" spans="2:25" ht="26.1" customHeight="1" x14ac:dyDescent="0.15">
      <c r="B41" s="26">
        <f t="shared" si="16"/>
        <v>134</v>
      </c>
      <c r="C41" s="27" t="s">
        <v>17</v>
      </c>
      <c r="D41" s="14">
        <f t="shared" si="4"/>
        <v>32184</v>
      </c>
      <c r="E41" s="26">
        <f t="shared" si="17"/>
        <v>149</v>
      </c>
      <c r="F41" s="27" t="s">
        <v>17</v>
      </c>
      <c r="G41" s="14">
        <f t="shared" si="5"/>
        <v>35424</v>
      </c>
      <c r="H41" s="26">
        <f t="shared" si="18"/>
        <v>164</v>
      </c>
      <c r="I41" s="27" t="s">
        <v>17</v>
      </c>
      <c r="J41" s="14">
        <f t="shared" si="6"/>
        <v>38664</v>
      </c>
      <c r="K41" s="26">
        <f t="shared" si="19"/>
        <v>179</v>
      </c>
      <c r="L41" s="27" t="s">
        <v>17</v>
      </c>
      <c r="M41" s="14">
        <f t="shared" si="7"/>
        <v>41904</v>
      </c>
      <c r="N41" s="26">
        <f t="shared" si="20"/>
        <v>194</v>
      </c>
      <c r="O41" s="27" t="s">
        <v>17</v>
      </c>
      <c r="P41" s="14">
        <f t="shared" si="0"/>
        <v>45144</v>
      </c>
      <c r="Q41" s="26">
        <f t="shared" si="21"/>
        <v>209</v>
      </c>
      <c r="R41" s="27" t="s">
        <v>17</v>
      </c>
      <c r="S41" s="14">
        <f t="shared" si="1"/>
        <v>48384</v>
      </c>
      <c r="T41" s="26">
        <f t="shared" si="22"/>
        <v>224</v>
      </c>
      <c r="U41" s="27" t="s">
        <v>17</v>
      </c>
      <c r="V41" s="14">
        <f t="shared" si="2"/>
        <v>51624</v>
      </c>
      <c r="W41" s="26">
        <f t="shared" si="23"/>
        <v>239</v>
      </c>
      <c r="X41" s="27" t="s">
        <v>17</v>
      </c>
      <c r="Y41" s="14">
        <f t="shared" si="3"/>
        <v>54864</v>
      </c>
    </row>
    <row r="42" spans="2:25" ht="26.1" customHeight="1" x14ac:dyDescent="0.15">
      <c r="B42" s="36">
        <f t="shared" si="16"/>
        <v>135</v>
      </c>
      <c r="C42" s="37" t="s">
        <v>17</v>
      </c>
      <c r="D42" s="16">
        <f t="shared" si="4"/>
        <v>32400</v>
      </c>
      <c r="E42" s="36">
        <f t="shared" si="17"/>
        <v>150</v>
      </c>
      <c r="F42" s="37" t="s">
        <v>17</v>
      </c>
      <c r="G42" s="16">
        <f t="shared" si="5"/>
        <v>35640</v>
      </c>
      <c r="H42" s="36">
        <f t="shared" si="18"/>
        <v>165</v>
      </c>
      <c r="I42" s="37" t="s">
        <v>17</v>
      </c>
      <c r="J42" s="16">
        <f t="shared" si="6"/>
        <v>38880</v>
      </c>
      <c r="K42" s="36">
        <f t="shared" si="19"/>
        <v>180</v>
      </c>
      <c r="L42" s="37" t="s">
        <v>17</v>
      </c>
      <c r="M42" s="16">
        <f t="shared" si="7"/>
        <v>42120</v>
      </c>
      <c r="N42" s="36">
        <f t="shared" si="20"/>
        <v>195</v>
      </c>
      <c r="O42" s="37" t="s">
        <v>17</v>
      </c>
      <c r="P42" s="16">
        <f t="shared" si="0"/>
        <v>45360</v>
      </c>
      <c r="Q42" s="36">
        <f t="shared" si="21"/>
        <v>210</v>
      </c>
      <c r="R42" s="37" t="s">
        <v>17</v>
      </c>
      <c r="S42" s="16">
        <f t="shared" si="1"/>
        <v>48600</v>
      </c>
      <c r="T42" s="36">
        <f t="shared" si="22"/>
        <v>225</v>
      </c>
      <c r="U42" s="37" t="s">
        <v>17</v>
      </c>
      <c r="V42" s="16">
        <f t="shared" si="2"/>
        <v>51840</v>
      </c>
      <c r="W42" s="36">
        <f t="shared" si="23"/>
        <v>240</v>
      </c>
      <c r="X42" s="37" t="s">
        <v>17</v>
      </c>
      <c r="Y42" s="16">
        <f t="shared" si="3"/>
        <v>55080</v>
      </c>
    </row>
    <row r="43" spans="2:25" ht="26.1" customHeight="1" x14ac:dyDescent="0.1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/>
    </row>
  </sheetData>
  <mergeCells count="19">
    <mergeCell ref="H5:Q6"/>
    <mergeCell ref="T7:V7"/>
    <mergeCell ref="V5:W5"/>
    <mergeCell ref="R5:U6"/>
    <mergeCell ref="X5:Y5"/>
    <mergeCell ref="W7:X7"/>
    <mergeCell ref="B9:C9"/>
    <mergeCell ref="W9:X9"/>
    <mergeCell ref="T9:U9"/>
    <mergeCell ref="Q9:R9"/>
    <mergeCell ref="N9:O9"/>
    <mergeCell ref="K9:L9"/>
    <mergeCell ref="H9:I9"/>
    <mergeCell ref="E9:F9"/>
    <mergeCell ref="B7:D7"/>
    <mergeCell ref="E7:F7"/>
    <mergeCell ref="H7:J7"/>
    <mergeCell ref="K7:L7"/>
    <mergeCell ref="N7:P7"/>
  </mergeCells>
  <phoneticPr fontId="1"/>
  <pageMargins left="0.78740157480314965" right="0.19685039370078741" top="0.98425196850393704" bottom="0" header="0" footer="0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下水</vt:lpstr>
      <vt:lpstr>φ13</vt:lpstr>
      <vt:lpstr>φ20</vt:lpstr>
      <vt:lpstr>φ25</vt:lpstr>
      <vt:lpstr>φ30</vt:lpstr>
      <vt:lpstr>φ40</vt:lpstr>
      <vt:lpstr>φ50</vt:lpstr>
      <vt:lpstr>営農用</vt:lpstr>
      <vt:lpstr>臨時用</vt:lpstr>
      <vt:lpstr>φ13!Print_Area</vt:lpstr>
      <vt:lpstr>φ20!Print_Area</vt:lpstr>
      <vt:lpstr>φ25!Print_Area</vt:lpstr>
      <vt:lpstr>φ30!Print_Area</vt:lpstr>
      <vt:lpstr>φ40!Print_Area</vt:lpstr>
      <vt:lpstr>φ50!Print_Area</vt:lpstr>
      <vt:lpstr>営農用!Print_Area</vt:lpstr>
      <vt:lpstr>下水!Print_Area</vt:lpstr>
      <vt:lpstr>臨時用!Print_Area</vt:lpstr>
      <vt:lpstr>φ13!Print_Titles</vt:lpstr>
      <vt:lpstr>φ20!Print_Titles</vt:lpstr>
      <vt:lpstr>φ25!Print_Titles</vt:lpstr>
      <vt:lpstr>φ30!Print_Titles</vt:lpstr>
      <vt:lpstr>φ40!Print_Titles</vt:lpstr>
      <vt:lpstr>φ50!Print_Titles</vt:lpstr>
      <vt:lpstr>営農用!Print_Titles</vt:lpstr>
      <vt:lpstr>下水!Print_Titles</vt:lpstr>
      <vt:lpstr>臨時用!Print_Titles</vt:lpstr>
    </vt:vector>
  </TitlesOfParts>
  <Manager>野田人路</Manager>
  <Company>(株)郡上設備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郡上市上下水道料金表</dc:title>
  <dc:subject>2015/12/24</dc:subject>
  <dc:creator>君にとって</dc:creator>
  <dc:description/>
  <cp:lastModifiedBy>kiminitotte</cp:lastModifiedBy>
  <cp:lastPrinted>2015-12-24T01:20:50Z</cp:lastPrinted>
  <dcterms:created xsi:type="dcterms:W3CDTF">1997-11-21T14:02:47Z</dcterms:created>
  <dcterms:modified xsi:type="dcterms:W3CDTF">2015-12-24T01:26:52Z</dcterms:modified>
  <cp:category>平成２１年度</cp:category>
</cp:coreProperties>
</file>